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210" windowHeight="4485" tabRatio="866" firstSheet="1" activeTab="1"/>
  </bookViews>
  <sheets>
    <sheet name="積算表" sheetId="1" state="hidden" r:id="rId1"/>
    <sheet name="説明シート" sheetId="2" r:id="rId2"/>
    <sheet name="高齢者" sheetId="3" r:id="rId3"/>
  </sheets>
  <externalReferences>
    <externalReference r:id="rId6"/>
  </externalReferences>
  <definedNames>
    <definedName name="_xlnm.Print_Area" localSheetId="2">'高齢者'!$A:$AA</definedName>
    <definedName name="_xlnm.Print_Titles" localSheetId="2">'高齢者'!$1:$5</definedName>
  </definedNames>
  <calcPr fullCalcOnLoad="1"/>
</workbook>
</file>

<file path=xl/sharedStrings.xml><?xml version="1.0" encoding="utf-8"?>
<sst xmlns="http://schemas.openxmlformats.org/spreadsheetml/2006/main" count="229" uniqueCount="123">
  <si>
    <t>円</t>
  </si>
  <si>
    <t>洗濯</t>
  </si>
  <si>
    <t>乾燥</t>
  </si>
  <si>
    <t>布団</t>
  </si>
  <si>
    <t>毛布</t>
  </si>
  <si>
    <t>利用枚数</t>
  </si>
  <si>
    <t>割引額</t>
  </si>
  <si>
    <t>合計</t>
  </si>
  <si>
    <t>No.</t>
  </si>
  <si>
    <t>氏名</t>
  </si>
  <si>
    <t>生年月日</t>
  </si>
  <si>
    <t>年齢</t>
  </si>
  <si>
    <t>住所</t>
  </si>
  <si>
    <t>対象区分</t>
  </si>
  <si>
    <t>要介護
4・5</t>
  </si>
  <si>
    <t>ひとり
暮らし</t>
  </si>
  <si>
    <t>高齢者
世帯</t>
  </si>
  <si>
    <t>備考</t>
  </si>
  <si>
    <t>第1回</t>
  </si>
  <si>
    <t>第2回</t>
  </si>
  <si>
    <t>第3回</t>
  </si>
  <si>
    <t>要介護度</t>
  </si>
  <si>
    <t>第4回</t>
  </si>
  <si>
    <t>①3枚実施(布団2+毛布1)</t>
  </si>
  <si>
    <t>○洗濯</t>
  </si>
  <si>
    <t>○乾燥</t>
  </si>
  <si>
    <t>②2枚実施(布団2)</t>
  </si>
  <si>
    <t>④1枚実施(布団1)</t>
  </si>
  <si>
    <t>⑤1枚実施(毛布1)</t>
  </si>
  <si>
    <t>③2枚実施(布団1+毛布1)</t>
  </si>
  <si>
    <t>(別紙)</t>
  </si>
  <si>
    <t>複数枚利用にかかる割引額積算表</t>
  </si>
  <si>
    <t>小計a</t>
  </si>
  <si>
    <t>割引単価b</t>
  </si>
  <si>
    <t>割引額(a×b)</t>
  </si>
  <si>
    <t>【内訳】</t>
  </si>
  <si>
    <t>社会福祉協議会</t>
  </si>
  <si>
    <t>※利用者数見込は利用予定者数と前年度利用者数より推計し算出</t>
  </si>
  <si>
    <t>電話番号</t>
  </si>
  <si>
    <t>フリガナ</t>
  </si>
  <si>
    <t>〒</t>
  </si>
  <si>
    <t>事業所名</t>
  </si>
  <si>
    <t>事業所住所</t>
  </si>
  <si>
    <t>事業所電話番号</t>
  </si>
  <si>
    <t>フリガナ</t>
  </si>
  <si>
    <t>○　○　○</t>
  </si>
  <si>
    <t>事業所</t>
  </si>
  <si>
    <t>〒</t>
  </si>
  <si>
    <t>要介護度</t>
  </si>
  <si>
    <t>対象区分</t>
  </si>
  <si>
    <t>都合が悪い
日程</t>
  </si>
  <si>
    <t>レンタル</t>
  </si>
  <si>
    <t>レンタル</t>
  </si>
  <si>
    <t>以前に
利用
したこと
がある</t>
  </si>
  <si>
    <t>掛</t>
  </si>
  <si>
    <t>敷</t>
  </si>
  <si>
    <t>北　花子</t>
  </si>
  <si>
    <t>キタ　ハナコ</t>
  </si>
  <si>
    <t>○○町1丁目2-1</t>
  </si>
  <si>
    <t>06-1234-9876</t>
  </si>
  <si>
    <t>○○事業所</t>
  </si>
  <si>
    <t>○○区○○町1丁目2-1</t>
  </si>
  <si>
    <t>06-1234-9876</t>
  </si>
  <si>
    <t>要介護4</t>
  </si>
  <si>
    <t>○</t>
  </si>
  <si>
    <t>月・木</t>
  </si>
  <si>
    <t>○</t>
  </si>
  <si>
    <t>都島　次郎</t>
  </si>
  <si>
    <t>ミヤコジマ　ジロウ</t>
  </si>
  <si>
    <t>○○町2丁目2-1</t>
  </si>
  <si>
    <t>06-1234-9877</t>
  </si>
  <si>
    <t>要支援1</t>
  </si>
  <si>
    <t>※火</t>
  </si>
  <si>
    <t>○</t>
  </si>
  <si>
    <t>福島　三郎</t>
  </si>
  <si>
    <t>フクシマ　サブロウ</t>
  </si>
  <si>
    <t>○○町2丁目2-2</t>
  </si>
  <si>
    <t>06-1234-9878</t>
  </si>
  <si>
    <t>※月・金</t>
  </si>
  <si>
    <t>此花　一朗</t>
  </si>
  <si>
    <t>コノハナ　イチロウ</t>
  </si>
  <si>
    <t>○○町1丁目10-10</t>
  </si>
  <si>
    <t>06-1234-9879</t>
  </si>
  <si>
    <t>土・日</t>
  </si>
  <si>
    <t>中央　一子</t>
  </si>
  <si>
    <t>チュウオウ　カズコ</t>
  </si>
  <si>
    <t>○○町1丁目10-11</t>
  </si>
  <si>
    <t>06-1234-9880</t>
  </si>
  <si>
    <t>要介護2</t>
  </si>
  <si>
    <t>西　四朗</t>
  </si>
  <si>
    <t>ニシ　シロウ</t>
  </si>
  <si>
    <t>○○町1丁目10-12</t>
  </si>
  <si>
    <t>06-1234-9881</t>
  </si>
  <si>
    <t>要介護1</t>
  </si>
  <si>
    <t>西　二子</t>
  </si>
  <si>
    <t>ニシ　ニコ</t>
  </si>
  <si>
    <t>○○町4丁目10-11</t>
  </si>
  <si>
    <t>06-1234-9882</t>
  </si>
  <si>
    <t>要介護5</t>
  </si>
  <si>
    <t>水（9-12時）</t>
  </si>
  <si>
    <t>○</t>
  </si>
  <si>
    <t>港　五朗</t>
  </si>
  <si>
    <t>ミナト　ゴロウ</t>
  </si>
  <si>
    <t>○○町4丁目10-12</t>
  </si>
  <si>
    <t>06-1234-9883</t>
  </si>
  <si>
    <t>※水・土</t>
  </si>
  <si>
    <t>大正　六子</t>
  </si>
  <si>
    <t>タイショウ　ロクコ</t>
  </si>
  <si>
    <t>天王寺　七男</t>
  </si>
  <si>
    <t>テンノウジ　ナナオ</t>
  </si>
  <si>
    <t>天王寺　八子</t>
  </si>
  <si>
    <t>テンノウジ　ハチコ</t>
  </si>
  <si>
    <t>○○町4丁目10-11</t>
  </si>
  <si>
    <t>要支援2</t>
  </si>
  <si>
    <t>水（13-16時）</t>
  </si>
  <si>
    <t>浪速　太郎</t>
  </si>
  <si>
    <t>ナニワ　タロウ</t>
  </si>
  <si>
    <t>※日</t>
  </si>
  <si>
    <t>都合の悪い
日程</t>
  </si>
  <si>
    <t>敷</t>
  </si>
  <si>
    <t>以前に利用
したことがある</t>
  </si>
  <si>
    <t>高齢者用名簿</t>
  </si>
  <si>
    <t>掛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</si>
</sst>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&quot;歳&quot;"/>
    <numFmt numFmtId="178" formatCode="#,##0_ "/>
    <numFmt numFmtId="179" formatCode="[$-411]ge\.m\.d;@"/>
    <numFmt numFmtId="180" formatCode="0_ "/>
    <numFmt numFmtId="181" formatCode="#,##0_);[Red]\(#,##0\)"/>
    <numFmt numFmtId="182" formatCode="#,##0;&quot;▲ &quot;#,##0"/>
    <numFmt numFmtId="183" formatCode="m/d;@"/>
    <numFmt numFmtId="184" formatCode="0.0%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9]000\-00;000\-0000"/>
    <numFmt numFmtId="191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HG丸ｺﾞｼｯｸM-PRO"/>
      <family val="3"/>
    </font>
    <font>
      <sz val="14"/>
      <name val="HG明朝E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177" fontId="2" fillId="32" borderId="10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18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181" fontId="0" fillId="4" borderId="10" xfId="0" applyNumberFormat="1" applyFill="1" applyBorder="1" applyAlignment="1" applyProtection="1">
      <alignment horizontal="right"/>
      <protection locked="0"/>
    </xf>
    <xf numFmtId="181" fontId="0" fillId="4" borderId="11" xfId="0" applyNumberForma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Border="1" applyAlignment="1" applyProtection="1">
      <alignment horizontal="justify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 applyProtection="1">
      <alignment horizontal="justify" vertical="center" shrinkToFit="1"/>
      <protection locked="0"/>
    </xf>
    <xf numFmtId="0" fontId="0" fillId="32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91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91" fontId="0" fillId="0" borderId="19" xfId="0" applyNumberFormat="1" applyFill="1" applyBorder="1" applyAlignment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justify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191" fontId="5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181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6" fillId="32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17</xdr:row>
      <xdr:rowOff>76200</xdr:rowOff>
    </xdr:from>
    <xdr:to>
      <xdr:col>6</xdr:col>
      <xdr:colOff>19050</xdr:colOff>
      <xdr:row>19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114675" y="4076700"/>
          <a:ext cx="1714500" cy="43815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S(T.M)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．○．○」と入力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3</xdr:col>
      <xdr:colOff>1209675</xdr:colOff>
      <xdr:row>14</xdr:row>
      <xdr:rowOff>76200</xdr:rowOff>
    </xdr:from>
    <xdr:to>
      <xdr:col>5</xdr:col>
      <xdr:colOff>38100</xdr:colOff>
      <xdr:row>17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3857625" y="3333750"/>
          <a:ext cx="171450" cy="733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17</xdr:row>
      <xdr:rowOff>57150</xdr:rowOff>
    </xdr:from>
    <xdr:to>
      <xdr:col>11</xdr:col>
      <xdr:colOff>171450</xdr:colOff>
      <xdr:row>21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477250" y="4057650"/>
          <a:ext cx="2714625" cy="115252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要介護度はセルの右側に▼が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されるので、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「要介護１～５」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「要支援１～２」を選択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申請されてない方、申請中の方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空白にしておいてください。</a:t>
          </a:r>
        </a:p>
      </xdr:txBody>
    </xdr:sp>
    <xdr:clientData/>
  </xdr:twoCellAnchor>
  <xdr:twoCellAnchor>
    <xdr:from>
      <xdr:col>10</xdr:col>
      <xdr:colOff>771525</xdr:colOff>
      <xdr:row>14</xdr:row>
      <xdr:rowOff>219075</xdr:rowOff>
    </xdr:from>
    <xdr:to>
      <xdr:col>11</xdr:col>
      <xdr:colOff>38100</xdr:colOff>
      <xdr:row>17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10610850" y="3476625"/>
          <a:ext cx="447675" cy="571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0</xdr:row>
      <xdr:rowOff>66675</xdr:rowOff>
    </xdr:from>
    <xdr:to>
      <xdr:col>25</xdr:col>
      <xdr:colOff>228600</xdr:colOff>
      <xdr:row>1</xdr:row>
      <xdr:rowOff>276225</xdr:rowOff>
    </xdr:to>
    <xdr:sp>
      <xdr:nvSpPr>
        <xdr:cNvPr id="5" name="Rectangle 5"/>
        <xdr:cNvSpPr>
          <a:spLocks/>
        </xdr:cNvSpPr>
      </xdr:nvSpPr>
      <xdr:spPr>
        <a:xfrm>
          <a:off x="13754100" y="66675"/>
          <a:ext cx="2009775" cy="43815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都合の良い日は「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」を付けて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入力して下さい</a:t>
          </a:r>
        </a:p>
      </xdr:txBody>
    </xdr:sp>
    <xdr:clientData/>
  </xdr:twoCellAnchor>
  <xdr:twoCellAnchor>
    <xdr:from>
      <xdr:col>18</xdr:col>
      <xdr:colOff>152400</xdr:colOff>
      <xdr:row>18</xdr:row>
      <xdr:rowOff>85725</xdr:rowOff>
    </xdr:from>
    <xdr:to>
      <xdr:col>24</xdr:col>
      <xdr:colOff>0</xdr:colOff>
      <xdr:row>20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13277850" y="4333875"/>
          <a:ext cx="1876425" cy="59055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洗濯に出していない布団の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レンタルは出来ません。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お気をつけ下さい</a:t>
          </a:r>
        </a:p>
      </xdr:txBody>
    </xdr:sp>
    <xdr:clientData/>
  </xdr:twoCellAnchor>
  <xdr:twoCellAnchor>
    <xdr:from>
      <xdr:col>22</xdr:col>
      <xdr:colOff>38100</xdr:colOff>
      <xdr:row>16</xdr:row>
      <xdr:rowOff>76200</xdr:rowOff>
    </xdr:from>
    <xdr:to>
      <xdr:col>22</xdr:col>
      <xdr:colOff>285750</xdr:colOff>
      <xdr:row>18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14430375" y="3829050"/>
          <a:ext cx="24765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16</xdr:row>
      <xdr:rowOff>133350</xdr:rowOff>
    </xdr:from>
    <xdr:to>
      <xdr:col>21</xdr:col>
      <xdr:colOff>171450</xdr:colOff>
      <xdr:row>18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13306425" y="3886200"/>
          <a:ext cx="371475" cy="457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17</xdr:row>
      <xdr:rowOff>209550</xdr:rowOff>
    </xdr:from>
    <xdr:to>
      <xdr:col>26</xdr:col>
      <xdr:colOff>0</xdr:colOff>
      <xdr:row>19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15249525" y="4210050"/>
          <a:ext cx="733425" cy="390525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をつけて下さい</a:t>
          </a:r>
        </a:p>
      </xdr:txBody>
    </xdr:sp>
    <xdr:clientData/>
  </xdr:twoCellAnchor>
  <xdr:twoCellAnchor>
    <xdr:from>
      <xdr:col>25</xdr:col>
      <xdr:colOff>228600</xdr:colOff>
      <xdr:row>16</xdr:row>
      <xdr:rowOff>142875</xdr:rowOff>
    </xdr:from>
    <xdr:to>
      <xdr:col>25</xdr:col>
      <xdr:colOff>257175</xdr:colOff>
      <xdr:row>17</xdr:row>
      <xdr:rowOff>200025</xdr:rowOff>
    </xdr:to>
    <xdr:sp>
      <xdr:nvSpPr>
        <xdr:cNvPr id="10" name="Line 10"/>
        <xdr:cNvSpPr>
          <a:spLocks/>
        </xdr:cNvSpPr>
      </xdr:nvSpPr>
      <xdr:spPr>
        <a:xfrm flipH="1" flipV="1">
          <a:off x="15763875" y="3895725"/>
          <a:ext cx="28575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161925</xdr:rowOff>
    </xdr:from>
    <xdr:to>
      <xdr:col>2</xdr:col>
      <xdr:colOff>428625</xdr:colOff>
      <xdr:row>20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466725" y="4410075"/>
          <a:ext cx="1343025" cy="428625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あけて下さい</a:t>
          </a:r>
        </a:p>
      </xdr:txBody>
    </xdr:sp>
    <xdr:clientData/>
  </xdr:twoCellAnchor>
  <xdr:twoCellAnchor>
    <xdr:from>
      <xdr:col>1</xdr:col>
      <xdr:colOff>419100</xdr:colOff>
      <xdr:row>15</xdr:row>
      <xdr:rowOff>238125</xdr:rowOff>
    </xdr:from>
    <xdr:to>
      <xdr:col>1</xdr:col>
      <xdr:colOff>609600</xdr:colOff>
      <xdr:row>18</xdr:row>
      <xdr:rowOff>152400</xdr:rowOff>
    </xdr:to>
    <xdr:sp>
      <xdr:nvSpPr>
        <xdr:cNvPr id="12" name="Line 13"/>
        <xdr:cNvSpPr>
          <a:spLocks/>
        </xdr:cNvSpPr>
      </xdr:nvSpPr>
      <xdr:spPr>
        <a:xfrm flipH="1" flipV="1">
          <a:off x="838200" y="3743325"/>
          <a:ext cx="190500" cy="6572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</xdr:row>
      <xdr:rowOff>19050</xdr:rowOff>
    </xdr:from>
    <xdr:to>
      <xdr:col>21</xdr:col>
      <xdr:colOff>238125</xdr:colOff>
      <xdr:row>2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13611225" y="247650"/>
          <a:ext cx="133350" cy="285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19</xdr:row>
      <xdr:rowOff>66675</xdr:rowOff>
    </xdr:from>
    <xdr:to>
      <xdr:col>16</xdr:col>
      <xdr:colOff>209550</xdr:colOff>
      <xdr:row>20</xdr:row>
      <xdr:rowOff>323850</xdr:rowOff>
    </xdr:to>
    <xdr:sp>
      <xdr:nvSpPr>
        <xdr:cNvPr id="14" name="Rectangle 15"/>
        <xdr:cNvSpPr>
          <a:spLocks/>
        </xdr:cNvSpPr>
      </xdr:nvSpPr>
      <xdr:spPr>
        <a:xfrm>
          <a:off x="11401425" y="4562475"/>
          <a:ext cx="1571625" cy="50482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対象区分の各セルの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右側の▼で入力</a:t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14</xdr:col>
      <xdr:colOff>114300</xdr:colOff>
      <xdr:row>19</xdr:row>
      <xdr:rowOff>57150</xdr:rowOff>
    </xdr:to>
    <xdr:sp>
      <xdr:nvSpPr>
        <xdr:cNvPr id="15" name="Line 16"/>
        <xdr:cNvSpPr>
          <a:spLocks/>
        </xdr:cNvSpPr>
      </xdr:nvSpPr>
      <xdr:spPr>
        <a:xfrm flipH="1" flipV="1">
          <a:off x="12020550" y="3886200"/>
          <a:ext cx="114300" cy="666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us-sv\&#20849;&#26377;\&#32207;&#21209;&#12487;&#12540;&#12479;\&#20849;&#26377;\&#22320;&#22495;&#27963;&#21205;\&#28168;&#26408;\&#12288;&#24067;&#22243;\&#65298;&#65298;&#24180;&#12288;&#35201;&#38936;&#31561;&#65298;\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シート"/>
      <sheetName val="高齢者"/>
      <sheetName val="障害者"/>
      <sheetName val="."/>
    </sheetNames>
    <sheetDataSet>
      <sheetData sheetId="3">
        <row r="5">
          <cell r="D5">
            <v>40740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3" width="7.50390625" style="0" customWidth="1"/>
    <col min="4" max="8" width="7.50390625" style="24" customWidth="1"/>
    <col min="9" max="9" width="9.875" style="0" bestFit="1" customWidth="1"/>
    <col min="10" max="10" width="12.25390625" style="24" bestFit="1" customWidth="1"/>
    <col min="11" max="11" width="7.50390625" style="0" customWidth="1"/>
  </cols>
  <sheetData>
    <row r="1" spans="4:11" s="1" customFormat="1" ht="13.5">
      <c r="D1" s="18"/>
      <c r="E1" s="18"/>
      <c r="F1" s="18"/>
      <c r="G1" s="18"/>
      <c r="H1" s="18"/>
      <c r="J1" s="31" t="s">
        <v>30</v>
      </c>
      <c r="K1" s="2"/>
    </row>
    <row r="2" spans="4:11" s="1" customFormat="1" ht="13.5">
      <c r="D2" s="18"/>
      <c r="E2" s="18"/>
      <c r="F2" s="18"/>
      <c r="G2" s="18"/>
      <c r="H2" s="18"/>
      <c r="J2" s="31"/>
      <c r="K2" s="2"/>
    </row>
    <row r="3" spans="1:11" s="1" customFormat="1" ht="17.25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3"/>
    </row>
    <row r="5" spans="7:9" ht="13.5">
      <c r="G5" s="96" t="e">
        <f>IF(#REF!="","","大阪市"&amp;#REF!)</f>
        <v>#REF!</v>
      </c>
      <c r="H5" s="96"/>
      <c r="I5" s="4" t="s">
        <v>36</v>
      </c>
    </row>
    <row r="8" spans="2:6" ht="14.25">
      <c r="B8" s="99" t="s">
        <v>6</v>
      </c>
      <c r="C8" s="99"/>
      <c r="D8" s="97" t="e">
        <f>SUM(J18,J26)</f>
        <v>#REF!</v>
      </c>
      <c r="E8" s="98"/>
      <c r="F8" s="23" t="s">
        <v>0</v>
      </c>
    </row>
    <row r="10" ht="17.25">
      <c r="A10" s="10" t="s">
        <v>35</v>
      </c>
    </row>
    <row r="11" spans="1:4" ht="17.25">
      <c r="A11" s="9" t="s">
        <v>24</v>
      </c>
      <c r="B11" s="9"/>
      <c r="C11" s="11"/>
      <c r="D11" s="25"/>
    </row>
    <row r="12" spans="1:10" ht="13.5">
      <c r="A12" s="89"/>
      <c r="B12" s="90"/>
      <c r="C12" s="91"/>
      <c r="D12" s="17" t="s">
        <v>18</v>
      </c>
      <c r="E12" s="17" t="s">
        <v>19</v>
      </c>
      <c r="F12" s="17" t="s">
        <v>20</v>
      </c>
      <c r="G12" s="17" t="s">
        <v>22</v>
      </c>
      <c r="H12" s="17" t="s">
        <v>32</v>
      </c>
      <c r="I12" s="17" t="s">
        <v>33</v>
      </c>
      <c r="J12" s="17" t="s">
        <v>34</v>
      </c>
    </row>
    <row r="13" spans="1:10" ht="13.5">
      <c r="A13" s="83" t="s">
        <v>23</v>
      </c>
      <c r="B13" s="84"/>
      <c r="C13" s="85"/>
      <c r="D13" s="26" t="e">
        <f>#REF!</f>
        <v>#REF!</v>
      </c>
      <c r="E13" s="26" t="e">
        <f>#REF!</f>
        <v>#REF!</v>
      </c>
      <c r="F13" s="26" t="e">
        <f>#REF!</f>
        <v>#REF!</v>
      </c>
      <c r="G13" s="26" t="e">
        <f>#REF!</f>
        <v>#REF!</v>
      </c>
      <c r="H13" s="27" t="e">
        <f>SUM(D13:G13)</f>
        <v>#REF!</v>
      </c>
      <c r="I13" s="21" t="e">
        <f>ROUND((#REF!*2+#REF!)*6%,0)</f>
        <v>#REF!</v>
      </c>
      <c r="J13" s="27" t="e">
        <f>H13*I13</f>
        <v>#REF!</v>
      </c>
    </row>
    <row r="14" spans="1:10" ht="13.5">
      <c r="A14" s="83" t="s">
        <v>26</v>
      </c>
      <c r="B14" s="84"/>
      <c r="C14" s="85"/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7" t="e">
        <f>SUM(D14:G14)</f>
        <v>#REF!</v>
      </c>
      <c r="I14" s="21" t="e">
        <f>ROUND(#REF!*2*5%,0)</f>
        <v>#REF!</v>
      </c>
      <c r="J14" s="27" t="e">
        <f>H14*I14</f>
        <v>#REF!</v>
      </c>
    </row>
    <row r="15" spans="1:10" ht="13.5">
      <c r="A15" s="83" t="s">
        <v>29</v>
      </c>
      <c r="B15" s="84"/>
      <c r="C15" s="85"/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7" t="e">
        <f>SUM(D15:G15)</f>
        <v>#REF!</v>
      </c>
      <c r="I15" s="21" t="e">
        <f>ROUND(SUM(#REF!)*5%,0)</f>
        <v>#REF!</v>
      </c>
      <c r="J15" s="27" t="e">
        <f>H15*I15</f>
        <v>#REF!</v>
      </c>
    </row>
    <row r="16" spans="1:10" ht="13.5">
      <c r="A16" s="83" t="s">
        <v>27</v>
      </c>
      <c r="B16" s="84"/>
      <c r="C16" s="85"/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7" t="e">
        <f>SUM(D16:G16)</f>
        <v>#REF!</v>
      </c>
      <c r="I16" s="21">
        <v>0</v>
      </c>
      <c r="J16" s="27" t="e">
        <f>H16*I16</f>
        <v>#REF!</v>
      </c>
    </row>
    <row r="17" spans="1:10" ht="14.25" thickBot="1">
      <c r="A17" s="92" t="s">
        <v>28</v>
      </c>
      <c r="B17" s="93"/>
      <c r="C17" s="94"/>
      <c r="D17" s="28" t="e">
        <f>#REF!</f>
        <v>#REF!</v>
      </c>
      <c r="E17" s="46" t="e">
        <f>#REF!</f>
        <v>#REF!</v>
      </c>
      <c r="F17" s="46" t="e">
        <f>#REF!</f>
        <v>#REF!</v>
      </c>
      <c r="G17" s="46" t="e">
        <f>#REF!</f>
        <v>#REF!</v>
      </c>
      <c r="H17" s="29" t="e">
        <f>SUM(D17:G17)</f>
        <v>#REF!</v>
      </c>
      <c r="I17" s="22">
        <v>0</v>
      </c>
      <c r="J17" s="29" t="e">
        <f>H17*I17</f>
        <v>#REF!</v>
      </c>
    </row>
    <row r="18" spans="1:10" ht="14.25" thickTop="1">
      <c r="A18" s="86" t="s">
        <v>7</v>
      </c>
      <c r="B18" s="87"/>
      <c r="C18" s="88"/>
      <c r="D18" s="30" t="e">
        <f>SUM(D13:D17)</f>
        <v>#REF!</v>
      </c>
      <c r="E18" s="47" t="e">
        <f>SUM(E13:E17)</f>
        <v>#REF!</v>
      </c>
      <c r="F18" s="47" t="e">
        <f>SUM(F13:F17)</f>
        <v>#REF!</v>
      </c>
      <c r="G18" s="47" t="e">
        <f>SUM(G13:G17)</f>
        <v>#REF!</v>
      </c>
      <c r="H18" s="30" t="e">
        <f>SUM(H13:H17)</f>
        <v>#REF!</v>
      </c>
      <c r="I18" s="32"/>
      <c r="J18" s="30" t="e">
        <f>SUM(J13:J17)</f>
        <v>#REF!</v>
      </c>
    </row>
    <row r="19" spans="1:7" ht="17.25">
      <c r="A19" s="9" t="s">
        <v>25</v>
      </c>
      <c r="B19" s="9"/>
      <c r="C19" s="9"/>
      <c r="D19" s="19"/>
      <c r="E19" s="25"/>
      <c r="F19" s="25"/>
      <c r="G19" s="25"/>
    </row>
    <row r="20" spans="1:10" ht="13.5">
      <c r="A20" s="89"/>
      <c r="B20" s="90"/>
      <c r="C20" s="91"/>
      <c r="D20" s="17" t="s">
        <v>18</v>
      </c>
      <c r="E20" s="17" t="s">
        <v>19</v>
      </c>
      <c r="F20" s="17" t="s">
        <v>20</v>
      </c>
      <c r="G20" s="17" t="s">
        <v>22</v>
      </c>
      <c r="H20" s="17" t="s">
        <v>32</v>
      </c>
      <c r="I20" s="17" t="s">
        <v>33</v>
      </c>
      <c r="J20" s="17" t="s">
        <v>34</v>
      </c>
    </row>
    <row r="21" spans="1:10" ht="13.5">
      <c r="A21" s="83" t="s">
        <v>23</v>
      </c>
      <c r="B21" s="84"/>
      <c r="C21" s="85"/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7" t="e">
        <f>SUM(D21:G21)</f>
        <v>#REF!</v>
      </c>
      <c r="I21" s="21" t="e">
        <f>ROUND((#REF!*2+#REF!)*4%,0)</f>
        <v>#REF!</v>
      </c>
      <c r="J21" s="27" t="e">
        <f>H21*I21</f>
        <v>#REF!</v>
      </c>
    </row>
    <row r="22" spans="1:10" ht="13.5">
      <c r="A22" s="83" t="s">
        <v>26</v>
      </c>
      <c r="B22" s="84"/>
      <c r="C22" s="85"/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7" t="e">
        <f>SUM(D22:G22)</f>
        <v>#REF!</v>
      </c>
      <c r="I22" s="21" t="e">
        <f>ROUND(#REF!*2*3%,0)</f>
        <v>#REF!</v>
      </c>
      <c r="J22" s="27" t="e">
        <f>H22*I22</f>
        <v>#REF!</v>
      </c>
    </row>
    <row r="23" spans="1:10" ht="13.5">
      <c r="A23" s="83" t="s">
        <v>29</v>
      </c>
      <c r="B23" s="84"/>
      <c r="C23" s="85"/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7" t="e">
        <f>SUM(D23:G23)</f>
        <v>#REF!</v>
      </c>
      <c r="I23" s="21" t="e">
        <f>ROUND(SUM(#REF!)*3%,0)</f>
        <v>#REF!</v>
      </c>
      <c r="J23" s="27" t="e">
        <f>H23*I23</f>
        <v>#REF!</v>
      </c>
    </row>
    <row r="24" spans="1:10" ht="13.5">
      <c r="A24" s="83" t="s">
        <v>27</v>
      </c>
      <c r="B24" s="84"/>
      <c r="C24" s="85"/>
      <c r="D24" s="26" t="e">
        <f>#REF!</f>
        <v>#REF!</v>
      </c>
      <c r="E24" s="26" t="e">
        <f>#REF!</f>
        <v>#REF!</v>
      </c>
      <c r="F24" s="26" t="e">
        <f>#REF!</f>
        <v>#REF!</v>
      </c>
      <c r="G24" s="26" t="e">
        <f>#REF!</f>
        <v>#REF!</v>
      </c>
      <c r="H24" s="27" t="e">
        <f>SUM(D24:G24)</f>
        <v>#REF!</v>
      </c>
      <c r="I24" s="21">
        <v>0</v>
      </c>
      <c r="J24" s="27" t="e">
        <f>H24*I24</f>
        <v>#REF!</v>
      </c>
    </row>
    <row r="25" spans="1:10" ht="14.25" thickBot="1">
      <c r="A25" s="92" t="s">
        <v>28</v>
      </c>
      <c r="B25" s="93"/>
      <c r="C25" s="94"/>
      <c r="D25" s="28" t="e">
        <f>#REF!</f>
        <v>#REF!</v>
      </c>
      <c r="E25" s="46" t="e">
        <f>#REF!</f>
        <v>#REF!</v>
      </c>
      <c r="F25" s="46" t="e">
        <f>#REF!</f>
        <v>#REF!</v>
      </c>
      <c r="G25" s="26" t="e">
        <f>#REF!</f>
        <v>#REF!</v>
      </c>
      <c r="H25" s="29" t="e">
        <f>SUM(D25:G25)</f>
        <v>#REF!</v>
      </c>
      <c r="I25" s="22">
        <v>0</v>
      </c>
      <c r="J25" s="29" t="e">
        <f>H25*I25</f>
        <v>#REF!</v>
      </c>
    </row>
    <row r="26" spans="1:10" ht="14.25" thickTop="1">
      <c r="A26" s="86" t="s">
        <v>7</v>
      </c>
      <c r="B26" s="87"/>
      <c r="C26" s="88"/>
      <c r="D26" s="30" t="e">
        <f>SUM(D21:D25)</f>
        <v>#REF!</v>
      </c>
      <c r="E26" s="47" t="e">
        <f>SUM(E21:E25)</f>
        <v>#REF!</v>
      </c>
      <c r="F26" s="47" t="e">
        <f>SUM(F21:F25)</f>
        <v>#REF!</v>
      </c>
      <c r="G26" s="47" t="e">
        <f>SUM(G21:G25)</f>
        <v>#REF!</v>
      </c>
      <c r="H26" s="30" t="e">
        <f>SUM(H21:H25)</f>
        <v>#REF!</v>
      </c>
      <c r="I26" s="32"/>
      <c r="J26" s="30" t="e">
        <f>SUM(J21:J25)</f>
        <v>#REF!</v>
      </c>
    </row>
    <row r="28" ht="13.5">
      <c r="A28" s="20" t="s">
        <v>37</v>
      </c>
    </row>
  </sheetData>
  <sheetProtection/>
  <mergeCells count="18">
    <mergeCell ref="A23:C23"/>
    <mergeCell ref="A24:C24"/>
    <mergeCell ref="A25:C25"/>
    <mergeCell ref="A26:C26"/>
    <mergeCell ref="A21:C21"/>
    <mergeCell ref="A22:C22"/>
    <mergeCell ref="A3:J3"/>
    <mergeCell ref="G5:H5"/>
    <mergeCell ref="D8:E8"/>
    <mergeCell ref="B8:C8"/>
    <mergeCell ref="A12:C12"/>
    <mergeCell ref="A13:C13"/>
    <mergeCell ref="A14:C14"/>
    <mergeCell ref="A15:C15"/>
    <mergeCell ref="A18:C18"/>
    <mergeCell ref="A20:C20"/>
    <mergeCell ref="A16:C16"/>
    <mergeCell ref="A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tabSelected="1" zoomScale="75" zoomScaleNormal="75" zoomScalePageLayoutView="0" workbookViewId="0" topLeftCell="C1">
      <selection activeCell="AB9" sqref="AB9"/>
    </sheetView>
  </sheetViews>
  <sheetFormatPr defaultColWidth="9.00390625" defaultRowHeight="13.5"/>
  <cols>
    <col min="1" max="1" width="5.50390625" style="5" customWidth="1"/>
    <col min="2" max="2" width="12.625" style="5" bestFit="1" customWidth="1"/>
    <col min="3" max="3" width="16.625" style="5" bestFit="1" customWidth="1"/>
    <col min="4" max="4" width="17.625" style="6" bestFit="1" customWidth="1"/>
    <col min="5" max="5" width="6.375" style="7" hidden="1" customWidth="1"/>
    <col min="6" max="6" width="10.75390625" style="52" bestFit="1" customWidth="1"/>
    <col min="7" max="7" width="18.125" style="5" bestFit="1" customWidth="1"/>
    <col min="8" max="8" width="14.50390625" style="5" bestFit="1" customWidth="1"/>
    <col min="9" max="9" width="11.25390625" style="5" bestFit="1" customWidth="1"/>
    <col min="10" max="10" width="22.125" style="5" bestFit="1" customWidth="1"/>
    <col min="11" max="11" width="15.50390625" style="5" bestFit="1" customWidth="1"/>
    <col min="12" max="12" width="8.125" style="52" bestFit="1" customWidth="1"/>
    <col min="13" max="13" width="5.00390625" style="52" hidden="1" customWidth="1"/>
    <col min="14" max="15" width="5.00390625" style="52" customWidth="1"/>
    <col min="16" max="17" width="4.75390625" style="52" customWidth="1"/>
    <col min="18" max="18" width="4.75390625" style="52" hidden="1" customWidth="1"/>
    <col min="19" max="19" width="5.00390625" style="52" customWidth="1"/>
    <col min="20" max="21" width="5.00390625" style="5" hidden="1" customWidth="1"/>
    <col min="22" max="22" width="11.625" style="5" customWidth="1"/>
    <col min="23" max="25" width="5.00390625" style="5" customWidth="1"/>
    <col min="26" max="26" width="5.875" style="53" bestFit="1" customWidth="1"/>
    <col min="27" max="27" width="7.625" style="5" customWidth="1"/>
    <col min="29" max="29" width="3.125" style="14" hidden="1" customWidth="1"/>
    <col min="30" max="30" width="2.75390625" style="14" hidden="1" customWidth="1"/>
    <col min="31" max="31" width="3.125" style="0" hidden="1" customWidth="1"/>
    <col min="32" max="32" width="3.25390625" style="0" hidden="1" customWidth="1"/>
    <col min="33" max="33" width="2.50390625" style="0" hidden="1" customWidth="1"/>
  </cols>
  <sheetData>
    <row r="1" spans="1:4" ht="18" customHeight="1">
      <c r="A1" s="103" t="s">
        <v>45</v>
      </c>
      <c r="B1" s="103"/>
      <c r="C1" s="49" t="s">
        <v>46</v>
      </c>
      <c r="D1" s="5"/>
    </row>
    <row r="2" ht="22.5" customHeight="1"/>
    <row r="3" spans="1:27" ht="13.5" customHeight="1">
      <c r="A3" s="102" t="s">
        <v>8</v>
      </c>
      <c r="B3" s="102" t="s">
        <v>9</v>
      </c>
      <c r="C3" s="102" t="s">
        <v>44</v>
      </c>
      <c r="D3" s="100" t="s">
        <v>10</v>
      </c>
      <c r="E3" s="101" t="s">
        <v>11</v>
      </c>
      <c r="F3" s="102" t="s">
        <v>47</v>
      </c>
      <c r="G3" s="102" t="s">
        <v>12</v>
      </c>
      <c r="H3" s="102" t="s">
        <v>38</v>
      </c>
      <c r="I3" s="102" t="s">
        <v>41</v>
      </c>
      <c r="J3" s="102" t="s">
        <v>42</v>
      </c>
      <c r="K3" s="102" t="s">
        <v>43</v>
      </c>
      <c r="L3" s="107" t="s">
        <v>48</v>
      </c>
      <c r="M3" s="54"/>
      <c r="N3" s="110" t="s">
        <v>49</v>
      </c>
      <c r="O3" s="111"/>
      <c r="P3" s="112" t="s">
        <v>5</v>
      </c>
      <c r="Q3" s="110"/>
      <c r="R3" s="110"/>
      <c r="S3" s="110"/>
      <c r="T3" s="110"/>
      <c r="U3" s="111"/>
      <c r="V3" s="104" t="s">
        <v>50</v>
      </c>
      <c r="W3" s="112" t="s">
        <v>52</v>
      </c>
      <c r="X3" s="110"/>
      <c r="Y3" s="111"/>
      <c r="Z3" s="113" t="s">
        <v>53</v>
      </c>
      <c r="AA3" s="102" t="s">
        <v>17</v>
      </c>
    </row>
    <row r="4" spans="1:27" ht="13.5">
      <c r="A4" s="102"/>
      <c r="B4" s="102"/>
      <c r="C4" s="102"/>
      <c r="D4" s="100"/>
      <c r="E4" s="101"/>
      <c r="F4" s="102"/>
      <c r="G4" s="102"/>
      <c r="H4" s="102"/>
      <c r="I4" s="102"/>
      <c r="J4" s="102"/>
      <c r="K4" s="102"/>
      <c r="L4" s="108"/>
      <c r="M4" s="115" t="s">
        <v>14</v>
      </c>
      <c r="N4" s="115" t="s">
        <v>15</v>
      </c>
      <c r="O4" s="115" t="s">
        <v>16</v>
      </c>
      <c r="P4" s="112" t="s">
        <v>1</v>
      </c>
      <c r="Q4" s="110"/>
      <c r="R4" s="110"/>
      <c r="S4" s="111"/>
      <c r="T4" s="102" t="s">
        <v>2</v>
      </c>
      <c r="U4" s="102"/>
      <c r="V4" s="105"/>
      <c r="W4" s="112" t="s">
        <v>3</v>
      </c>
      <c r="X4" s="111"/>
      <c r="Y4" s="117" t="s">
        <v>4</v>
      </c>
      <c r="Z4" s="114"/>
      <c r="AA4" s="102"/>
    </row>
    <row r="5" spans="1:27" ht="13.5">
      <c r="A5" s="102"/>
      <c r="B5" s="102"/>
      <c r="C5" s="102"/>
      <c r="D5" s="100"/>
      <c r="E5" s="101"/>
      <c r="F5" s="102"/>
      <c r="G5" s="102"/>
      <c r="H5" s="102"/>
      <c r="I5" s="102"/>
      <c r="J5" s="102"/>
      <c r="K5" s="102"/>
      <c r="L5" s="109"/>
      <c r="M5" s="116"/>
      <c r="N5" s="116"/>
      <c r="O5" s="116"/>
      <c r="P5" s="56" t="s">
        <v>54</v>
      </c>
      <c r="Q5" s="56" t="s">
        <v>55</v>
      </c>
      <c r="R5" s="56" t="s">
        <v>3</v>
      </c>
      <c r="S5" s="56" t="s">
        <v>4</v>
      </c>
      <c r="T5" s="8" t="s">
        <v>3</v>
      </c>
      <c r="U5" s="8" t="s">
        <v>4</v>
      </c>
      <c r="V5" s="106"/>
      <c r="W5" s="56" t="s">
        <v>54</v>
      </c>
      <c r="X5" s="56" t="s">
        <v>55</v>
      </c>
      <c r="Y5" s="106"/>
      <c r="Z5" s="114"/>
      <c r="AA5" s="102"/>
    </row>
    <row r="6" spans="1:33" ht="19.5" customHeight="1">
      <c r="A6" s="12">
        <f aca="true" t="shared" si="0" ref="A6:A20">ROW()-5</f>
        <v>1</v>
      </c>
      <c r="B6" s="57" t="s">
        <v>56</v>
      </c>
      <c r="C6" s="57" t="s">
        <v>57</v>
      </c>
      <c r="D6" s="34">
        <v>14611</v>
      </c>
      <c r="E6" s="13">
        <f>IF(D6="","",DATEDIF(D6,'[1].'!$D$5,"y"))</f>
        <v>71</v>
      </c>
      <c r="F6" s="58">
        <v>5440023</v>
      </c>
      <c r="G6" s="59" t="s">
        <v>58</v>
      </c>
      <c r="H6" s="60" t="s">
        <v>59</v>
      </c>
      <c r="I6" s="59" t="s">
        <v>60</v>
      </c>
      <c r="J6" s="61" t="s">
        <v>61</v>
      </c>
      <c r="K6" s="60" t="s">
        <v>62</v>
      </c>
      <c r="L6" s="62" t="s">
        <v>63</v>
      </c>
      <c r="M6" s="50" t="s">
        <v>64</v>
      </c>
      <c r="N6" s="63"/>
      <c r="O6" s="63"/>
      <c r="P6" s="64">
        <v>1</v>
      </c>
      <c r="Q6" s="64">
        <v>1</v>
      </c>
      <c r="R6" s="64">
        <f>SUM(P6:Q6)</f>
        <v>2</v>
      </c>
      <c r="S6" s="65"/>
      <c r="T6" s="66"/>
      <c r="U6" s="66"/>
      <c r="V6" s="61" t="s">
        <v>65</v>
      </c>
      <c r="W6" s="66">
        <v>1</v>
      </c>
      <c r="X6" s="66"/>
      <c r="Y6" s="66"/>
      <c r="Z6" s="67" t="s">
        <v>66</v>
      </c>
      <c r="AA6" s="68"/>
      <c r="AC6" s="15">
        <f aca="true" t="shared" si="1" ref="AC6:AC19">SUM($R6:$S6)</f>
        <v>2</v>
      </c>
      <c r="AD6" s="16" t="str">
        <f aca="true" t="shared" si="2" ref="AD6:AD20">IF(AC6=3,"A",IF(AND(AC6=2,S6=0),"B",IF(AND(AC6=2,S6=1),"C",IF(AND(AC6=1,S6=0),"D",IF(AND(AC6=1,S6=1),"E","")))))</f>
        <v>B</v>
      </c>
      <c r="AE6" s="15">
        <f aca="true" t="shared" si="3" ref="AE6:AE20">SUM(T6:U6)</f>
        <v>0</v>
      </c>
      <c r="AF6" s="16">
        <f aca="true" t="shared" si="4" ref="AF6:AF20">IF(AE6=3,"F",IF(AND(AE6=2,U6=0),"G",IF(AND(AE6=2,U6=1),"H",IF(AND(AE6=1,U6=0),"I",IF(AND(AE6=1,U6=1),"J","")))))</f>
      </c>
      <c r="AG6">
        <f aca="true" t="shared" si="5" ref="AG6:AG19">COUNTA(M6:O6)</f>
        <v>1</v>
      </c>
    </row>
    <row r="7" spans="1:33" s="24" customFormat="1" ht="19.5" customHeight="1">
      <c r="A7" s="12">
        <f t="shared" si="0"/>
        <v>2</v>
      </c>
      <c r="B7" s="69" t="s">
        <v>67</v>
      </c>
      <c r="C7" s="69" t="s">
        <v>68</v>
      </c>
      <c r="D7" s="40">
        <v>8434</v>
      </c>
      <c r="E7" s="13">
        <f>IF(D7="","",DATEDIF(D7,'[1].'!$D$5,"y"))</f>
        <v>88</v>
      </c>
      <c r="F7" s="58">
        <v>5440024</v>
      </c>
      <c r="G7" s="59" t="s">
        <v>69</v>
      </c>
      <c r="H7" s="60" t="s">
        <v>70</v>
      </c>
      <c r="I7" s="59" t="s">
        <v>60</v>
      </c>
      <c r="J7" s="54" t="s">
        <v>61</v>
      </c>
      <c r="K7" s="60" t="s">
        <v>70</v>
      </c>
      <c r="L7" s="70" t="s">
        <v>71</v>
      </c>
      <c r="M7" s="42"/>
      <c r="N7" s="42" t="s">
        <v>64</v>
      </c>
      <c r="O7" s="42"/>
      <c r="P7" s="43"/>
      <c r="Q7" s="43">
        <v>1</v>
      </c>
      <c r="R7" s="64">
        <f aca="true" t="shared" si="6" ref="R7:R19">SUM(P7:Q7)</f>
        <v>1</v>
      </c>
      <c r="S7" s="43">
        <v>1</v>
      </c>
      <c r="T7" s="43"/>
      <c r="U7" s="43"/>
      <c r="V7" s="54" t="s">
        <v>72</v>
      </c>
      <c r="W7" s="43"/>
      <c r="X7" s="43">
        <v>1</v>
      </c>
      <c r="Y7" s="43">
        <v>1</v>
      </c>
      <c r="Z7" s="71" t="s">
        <v>73</v>
      </c>
      <c r="AA7" s="48"/>
      <c r="AC7" s="44">
        <f t="shared" si="1"/>
        <v>2</v>
      </c>
      <c r="AD7" s="45" t="str">
        <f t="shared" si="2"/>
        <v>C</v>
      </c>
      <c r="AE7" s="44">
        <f t="shared" si="3"/>
        <v>0</v>
      </c>
      <c r="AF7" s="45">
        <f t="shared" si="4"/>
      </c>
      <c r="AG7" s="24">
        <f t="shared" si="5"/>
        <v>1</v>
      </c>
    </row>
    <row r="8" spans="1:33" s="24" customFormat="1" ht="19.5" customHeight="1">
      <c r="A8" s="12">
        <f t="shared" si="0"/>
        <v>3</v>
      </c>
      <c r="B8" s="59" t="s">
        <v>74</v>
      </c>
      <c r="C8" s="59" t="s">
        <v>75</v>
      </c>
      <c r="D8" s="34">
        <v>11020</v>
      </c>
      <c r="E8" s="13">
        <f>IF(D8="","",DATEDIF(D8,'[1].'!$D$5,"y"))</f>
        <v>81</v>
      </c>
      <c r="F8" s="58">
        <v>5440025</v>
      </c>
      <c r="G8" s="59" t="s">
        <v>76</v>
      </c>
      <c r="H8" s="60" t="s">
        <v>77</v>
      </c>
      <c r="I8" s="59" t="s">
        <v>60</v>
      </c>
      <c r="J8" s="54" t="s">
        <v>61</v>
      </c>
      <c r="K8" s="60" t="s">
        <v>77</v>
      </c>
      <c r="L8" s="55"/>
      <c r="M8" s="36"/>
      <c r="N8" s="36"/>
      <c r="O8" s="36" t="s">
        <v>64</v>
      </c>
      <c r="P8" s="43"/>
      <c r="Q8" s="43"/>
      <c r="R8" s="64">
        <f t="shared" si="6"/>
        <v>0</v>
      </c>
      <c r="S8" s="43">
        <v>1</v>
      </c>
      <c r="T8" s="37"/>
      <c r="U8" s="37"/>
      <c r="V8" s="54" t="s">
        <v>78</v>
      </c>
      <c r="W8" s="37"/>
      <c r="X8" s="37"/>
      <c r="Y8" s="37"/>
      <c r="Z8" s="72"/>
      <c r="AA8" s="38"/>
      <c r="AC8" s="44">
        <f t="shared" si="1"/>
        <v>1</v>
      </c>
      <c r="AD8" s="45" t="str">
        <f t="shared" si="2"/>
        <v>E</v>
      </c>
      <c r="AE8" s="44">
        <f t="shared" si="3"/>
        <v>0</v>
      </c>
      <c r="AF8" s="45">
        <f t="shared" si="4"/>
      </c>
      <c r="AG8" s="24">
        <f t="shared" si="5"/>
        <v>1</v>
      </c>
    </row>
    <row r="9" spans="1:33" ht="19.5" customHeight="1">
      <c r="A9" s="12">
        <f t="shared" si="0"/>
        <v>4</v>
      </c>
      <c r="B9" s="69" t="s">
        <v>79</v>
      </c>
      <c r="C9" s="69" t="s">
        <v>80</v>
      </c>
      <c r="D9" s="40">
        <v>4112</v>
      </c>
      <c r="E9" s="13">
        <f>IF(D9="","",DATEDIF(D9,'[1].'!$D$5,"y"))</f>
        <v>100</v>
      </c>
      <c r="F9" s="58">
        <v>5440026</v>
      </c>
      <c r="G9" s="59" t="s">
        <v>81</v>
      </c>
      <c r="H9" s="60" t="s">
        <v>82</v>
      </c>
      <c r="I9" s="59" t="s">
        <v>60</v>
      </c>
      <c r="J9" s="54" t="s">
        <v>61</v>
      </c>
      <c r="K9" s="60" t="s">
        <v>82</v>
      </c>
      <c r="L9" s="70" t="s">
        <v>71</v>
      </c>
      <c r="M9" s="42"/>
      <c r="N9" s="73"/>
      <c r="O9" s="73" t="s">
        <v>64</v>
      </c>
      <c r="P9" s="43">
        <v>1</v>
      </c>
      <c r="Q9" s="43"/>
      <c r="R9" s="64">
        <f t="shared" si="6"/>
        <v>1</v>
      </c>
      <c r="S9" s="74">
        <v>1</v>
      </c>
      <c r="T9" s="43"/>
      <c r="U9" s="43"/>
      <c r="V9" s="54" t="s">
        <v>83</v>
      </c>
      <c r="W9" s="43">
        <v>1</v>
      </c>
      <c r="X9" s="43"/>
      <c r="Y9" s="43">
        <v>1</v>
      </c>
      <c r="Z9" s="71"/>
      <c r="AA9" s="48"/>
      <c r="AC9" s="15">
        <f t="shared" si="1"/>
        <v>2</v>
      </c>
      <c r="AD9" s="16" t="str">
        <f t="shared" si="2"/>
        <v>C</v>
      </c>
      <c r="AE9" s="15">
        <f t="shared" si="3"/>
        <v>0</v>
      </c>
      <c r="AF9" s="16">
        <f t="shared" si="4"/>
      </c>
      <c r="AG9">
        <f t="shared" si="5"/>
        <v>1</v>
      </c>
    </row>
    <row r="10" spans="1:33" ht="19.5" customHeight="1">
      <c r="A10" s="12">
        <f t="shared" si="0"/>
        <v>5</v>
      </c>
      <c r="B10" s="59" t="s">
        <v>84</v>
      </c>
      <c r="C10" s="59" t="s">
        <v>85</v>
      </c>
      <c r="D10" s="34">
        <v>7431</v>
      </c>
      <c r="E10" s="13">
        <f>IF(D10="","",DATEDIF(D10,'[1].'!$D$5,"y"))</f>
        <v>91</v>
      </c>
      <c r="F10" s="58">
        <v>5440027</v>
      </c>
      <c r="G10" s="59" t="s">
        <v>86</v>
      </c>
      <c r="H10" s="60" t="s">
        <v>87</v>
      </c>
      <c r="I10" s="59" t="s">
        <v>60</v>
      </c>
      <c r="J10" s="54" t="s">
        <v>61</v>
      </c>
      <c r="K10" s="60" t="s">
        <v>87</v>
      </c>
      <c r="L10" s="55" t="s">
        <v>88</v>
      </c>
      <c r="M10" s="36"/>
      <c r="N10" s="51" t="s">
        <v>64</v>
      </c>
      <c r="O10" s="36"/>
      <c r="P10" s="43"/>
      <c r="Q10" s="43">
        <v>1</v>
      </c>
      <c r="R10" s="64">
        <f t="shared" si="6"/>
        <v>1</v>
      </c>
      <c r="S10" s="74"/>
      <c r="T10" s="37"/>
      <c r="U10" s="37"/>
      <c r="V10" s="54" t="s">
        <v>83</v>
      </c>
      <c r="W10" s="37"/>
      <c r="X10" s="37"/>
      <c r="Y10" s="37"/>
      <c r="Z10" s="72" t="s">
        <v>66</v>
      </c>
      <c r="AA10" s="38"/>
      <c r="AC10" s="15">
        <f t="shared" si="1"/>
        <v>1</v>
      </c>
      <c r="AD10" s="16" t="str">
        <f t="shared" si="2"/>
        <v>D</v>
      </c>
      <c r="AE10" s="15">
        <f t="shared" si="3"/>
        <v>0</v>
      </c>
      <c r="AF10" s="16">
        <f t="shared" si="4"/>
      </c>
      <c r="AG10">
        <f t="shared" si="5"/>
        <v>1</v>
      </c>
    </row>
    <row r="11" spans="1:33" ht="19.5" customHeight="1">
      <c r="A11" s="12">
        <f t="shared" si="0"/>
        <v>6</v>
      </c>
      <c r="B11" s="59" t="s">
        <v>89</v>
      </c>
      <c r="C11" s="59" t="s">
        <v>90</v>
      </c>
      <c r="D11" s="34">
        <v>12211</v>
      </c>
      <c r="E11" s="13">
        <f>IF(D11="","",DATEDIF(D11,'[1].'!$D$5,"y"))</f>
        <v>78</v>
      </c>
      <c r="F11" s="58">
        <v>5440028</v>
      </c>
      <c r="G11" s="59" t="s">
        <v>91</v>
      </c>
      <c r="H11" s="60" t="s">
        <v>92</v>
      </c>
      <c r="I11" s="59" t="s">
        <v>60</v>
      </c>
      <c r="J11" s="54" t="s">
        <v>61</v>
      </c>
      <c r="K11" s="60" t="s">
        <v>92</v>
      </c>
      <c r="L11" s="55" t="s">
        <v>93</v>
      </c>
      <c r="M11" s="51"/>
      <c r="N11" s="51" t="s">
        <v>64</v>
      </c>
      <c r="O11" s="51"/>
      <c r="P11" s="43">
        <v>1</v>
      </c>
      <c r="Q11" s="43"/>
      <c r="R11" s="64">
        <f t="shared" si="6"/>
        <v>1</v>
      </c>
      <c r="S11" s="74"/>
      <c r="T11" s="37"/>
      <c r="U11" s="37"/>
      <c r="V11" s="54" t="s">
        <v>83</v>
      </c>
      <c r="W11" s="37">
        <v>1</v>
      </c>
      <c r="X11" s="37"/>
      <c r="Y11" s="37"/>
      <c r="Z11" s="72" t="s">
        <v>66</v>
      </c>
      <c r="AA11" s="38"/>
      <c r="AC11" s="15">
        <f t="shared" si="1"/>
        <v>1</v>
      </c>
      <c r="AD11" s="16" t="str">
        <f t="shared" si="2"/>
        <v>D</v>
      </c>
      <c r="AE11" s="15">
        <f t="shared" si="3"/>
        <v>0</v>
      </c>
      <c r="AF11" s="16">
        <f t="shared" si="4"/>
      </c>
      <c r="AG11">
        <f t="shared" si="5"/>
        <v>1</v>
      </c>
    </row>
    <row r="12" spans="1:33" ht="19.5" customHeight="1">
      <c r="A12" s="12">
        <f t="shared" si="0"/>
        <v>7</v>
      </c>
      <c r="B12" s="59" t="s">
        <v>94</v>
      </c>
      <c r="C12" s="59" t="s">
        <v>95</v>
      </c>
      <c r="D12" s="34">
        <v>12972</v>
      </c>
      <c r="E12" s="13">
        <f>IF(D12="","",DATEDIF(D12,'[1].'!$D$5,"y"))</f>
        <v>76</v>
      </c>
      <c r="F12" s="58">
        <v>5440029</v>
      </c>
      <c r="G12" s="59" t="s">
        <v>96</v>
      </c>
      <c r="H12" s="60" t="s">
        <v>97</v>
      </c>
      <c r="I12" s="59" t="s">
        <v>60</v>
      </c>
      <c r="J12" s="54" t="s">
        <v>61</v>
      </c>
      <c r="K12" s="60" t="s">
        <v>97</v>
      </c>
      <c r="L12" s="55" t="s">
        <v>98</v>
      </c>
      <c r="M12" s="51" t="s">
        <v>64</v>
      </c>
      <c r="N12" s="51"/>
      <c r="O12" s="51"/>
      <c r="P12" s="43">
        <v>1</v>
      </c>
      <c r="Q12" s="43">
        <v>1</v>
      </c>
      <c r="R12" s="64">
        <f t="shared" si="6"/>
        <v>2</v>
      </c>
      <c r="S12" s="74">
        <v>1</v>
      </c>
      <c r="T12" s="37"/>
      <c r="U12" s="37"/>
      <c r="V12" s="54" t="s">
        <v>99</v>
      </c>
      <c r="W12" s="37">
        <v>1</v>
      </c>
      <c r="X12" s="37">
        <v>1</v>
      </c>
      <c r="Y12" s="37"/>
      <c r="Z12" s="72" t="s">
        <v>100</v>
      </c>
      <c r="AA12" s="38"/>
      <c r="AC12" s="15">
        <f t="shared" si="1"/>
        <v>3</v>
      </c>
      <c r="AD12" s="16" t="str">
        <f t="shared" si="2"/>
        <v>A</v>
      </c>
      <c r="AE12" s="15">
        <f t="shared" si="3"/>
        <v>0</v>
      </c>
      <c r="AF12" s="16">
        <f t="shared" si="4"/>
      </c>
      <c r="AG12">
        <f t="shared" si="5"/>
        <v>1</v>
      </c>
    </row>
    <row r="13" spans="1:33" ht="19.5" customHeight="1">
      <c r="A13" s="12">
        <f t="shared" si="0"/>
        <v>8</v>
      </c>
      <c r="B13" s="59" t="s">
        <v>101</v>
      </c>
      <c r="C13" s="59" t="s">
        <v>102</v>
      </c>
      <c r="D13" s="34">
        <v>7672</v>
      </c>
      <c r="E13" s="13">
        <f>IF(D13="","",DATEDIF(D13,'[1].'!$D$5,"y"))</f>
        <v>90</v>
      </c>
      <c r="F13" s="58">
        <v>5440030</v>
      </c>
      <c r="G13" s="59" t="s">
        <v>103</v>
      </c>
      <c r="H13" s="60" t="s">
        <v>104</v>
      </c>
      <c r="I13" s="59" t="s">
        <v>60</v>
      </c>
      <c r="J13" s="54" t="s">
        <v>61</v>
      </c>
      <c r="K13" s="60" t="s">
        <v>104</v>
      </c>
      <c r="L13" s="55"/>
      <c r="M13" s="51"/>
      <c r="N13" s="51"/>
      <c r="O13" s="51" t="s">
        <v>64</v>
      </c>
      <c r="P13" s="43">
        <v>1</v>
      </c>
      <c r="Q13" s="43">
        <v>1</v>
      </c>
      <c r="R13" s="64">
        <f t="shared" si="6"/>
        <v>2</v>
      </c>
      <c r="S13" s="74"/>
      <c r="T13" s="37"/>
      <c r="U13" s="37"/>
      <c r="V13" s="54" t="s">
        <v>105</v>
      </c>
      <c r="W13" s="37">
        <v>1</v>
      </c>
      <c r="X13" s="37">
        <v>1</v>
      </c>
      <c r="Y13" s="37"/>
      <c r="Z13" s="72"/>
      <c r="AA13" s="38"/>
      <c r="AC13" s="15">
        <f t="shared" si="1"/>
        <v>2</v>
      </c>
      <c r="AD13" s="16" t="str">
        <f t="shared" si="2"/>
        <v>B</v>
      </c>
      <c r="AE13" s="15">
        <f t="shared" si="3"/>
        <v>0</v>
      </c>
      <c r="AF13" s="16">
        <f t="shared" si="4"/>
      </c>
      <c r="AG13">
        <f t="shared" si="5"/>
        <v>1</v>
      </c>
    </row>
    <row r="14" spans="1:33" ht="19.5" customHeight="1">
      <c r="A14" s="12">
        <f t="shared" si="0"/>
        <v>9</v>
      </c>
      <c r="B14" s="59" t="s">
        <v>106</v>
      </c>
      <c r="C14" s="59" t="s">
        <v>107</v>
      </c>
      <c r="D14" s="40">
        <v>8434</v>
      </c>
      <c r="E14" s="13">
        <f>IF(D14="","",DATEDIF(D14,'[1].'!$D$5,"y"))</f>
        <v>88</v>
      </c>
      <c r="F14" s="58">
        <v>5440027</v>
      </c>
      <c r="G14" s="59" t="s">
        <v>86</v>
      </c>
      <c r="H14" s="60" t="s">
        <v>87</v>
      </c>
      <c r="I14" s="59" t="s">
        <v>60</v>
      </c>
      <c r="J14" s="54" t="s">
        <v>61</v>
      </c>
      <c r="K14" s="60" t="s">
        <v>87</v>
      </c>
      <c r="L14" s="55" t="s">
        <v>71</v>
      </c>
      <c r="M14" s="51"/>
      <c r="N14" s="51" t="s">
        <v>64</v>
      </c>
      <c r="O14" s="51"/>
      <c r="P14" s="43"/>
      <c r="Q14" s="43">
        <v>1</v>
      </c>
      <c r="R14" s="64">
        <f t="shared" si="6"/>
        <v>1</v>
      </c>
      <c r="S14" s="74">
        <v>1</v>
      </c>
      <c r="T14" s="37"/>
      <c r="U14" s="37"/>
      <c r="V14" s="54" t="s">
        <v>83</v>
      </c>
      <c r="W14" s="37"/>
      <c r="X14" s="37"/>
      <c r="Y14" s="37"/>
      <c r="Z14" s="72"/>
      <c r="AA14" s="38"/>
      <c r="AC14" s="15">
        <f t="shared" si="1"/>
        <v>2</v>
      </c>
      <c r="AD14" s="16" t="str">
        <f t="shared" si="2"/>
        <v>C</v>
      </c>
      <c r="AE14" s="15">
        <f t="shared" si="3"/>
        <v>0</v>
      </c>
      <c r="AF14" s="16">
        <f t="shared" si="4"/>
      </c>
      <c r="AG14">
        <f t="shared" si="5"/>
        <v>1</v>
      </c>
    </row>
    <row r="15" spans="1:33" ht="19.5" customHeight="1">
      <c r="A15" s="12">
        <f t="shared" si="0"/>
        <v>10</v>
      </c>
      <c r="B15" s="59" t="s">
        <v>108</v>
      </c>
      <c r="C15" s="59" t="s">
        <v>109</v>
      </c>
      <c r="D15" s="34">
        <v>11020</v>
      </c>
      <c r="E15" s="13">
        <f>IF(D15="","",DATEDIF(D15,'[1].'!$D$5,"y"))</f>
        <v>81</v>
      </c>
      <c r="F15" s="58">
        <v>5440028</v>
      </c>
      <c r="G15" s="59" t="s">
        <v>91</v>
      </c>
      <c r="H15" s="60" t="s">
        <v>92</v>
      </c>
      <c r="I15" s="59" t="s">
        <v>60</v>
      </c>
      <c r="J15" s="54" t="s">
        <v>61</v>
      </c>
      <c r="K15" s="60" t="s">
        <v>92</v>
      </c>
      <c r="L15" s="55" t="s">
        <v>93</v>
      </c>
      <c r="M15" s="51"/>
      <c r="N15" s="51" t="s">
        <v>64</v>
      </c>
      <c r="O15" s="51"/>
      <c r="P15" s="43">
        <v>1</v>
      </c>
      <c r="Q15" s="43"/>
      <c r="R15" s="64">
        <f t="shared" si="6"/>
        <v>1</v>
      </c>
      <c r="S15" s="74">
        <v>1</v>
      </c>
      <c r="T15" s="37"/>
      <c r="U15" s="37"/>
      <c r="V15" s="54" t="s">
        <v>83</v>
      </c>
      <c r="W15" s="37">
        <v>1</v>
      </c>
      <c r="X15" s="37"/>
      <c r="Y15" s="37">
        <v>1</v>
      </c>
      <c r="Z15" s="72"/>
      <c r="AA15" s="38"/>
      <c r="AC15" s="15">
        <f t="shared" si="1"/>
        <v>2</v>
      </c>
      <c r="AD15" s="16" t="str">
        <f t="shared" si="2"/>
        <v>C</v>
      </c>
      <c r="AE15" s="15">
        <f t="shared" si="3"/>
        <v>0</v>
      </c>
      <c r="AF15" s="16">
        <f t="shared" si="4"/>
      </c>
      <c r="AG15">
        <f t="shared" si="5"/>
        <v>1</v>
      </c>
    </row>
    <row r="16" spans="1:33" ht="19.5" customHeight="1">
      <c r="A16" s="12">
        <f t="shared" si="0"/>
        <v>11</v>
      </c>
      <c r="B16" s="59" t="s">
        <v>110</v>
      </c>
      <c r="C16" s="59" t="s">
        <v>111</v>
      </c>
      <c r="D16" s="40">
        <v>4112</v>
      </c>
      <c r="E16" s="13">
        <f>IF(D16="","",DATEDIF(D16,'[1].'!$D$5,"y"))</f>
        <v>100</v>
      </c>
      <c r="F16" s="58">
        <v>5440029</v>
      </c>
      <c r="G16" s="59" t="s">
        <v>112</v>
      </c>
      <c r="H16" s="60" t="s">
        <v>97</v>
      </c>
      <c r="I16" s="59" t="s">
        <v>60</v>
      </c>
      <c r="J16" s="54" t="s">
        <v>61</v>
      </c>
      <c r="K16" s="60" t="s">
        <v>97</v>
      </c>
      <c r="L16" s="55" t="s">
        <v>113</v>
      </c>
      <c r="M16" s="36"/>
      <c r="N16" s="51"/>
      <c r="O16" s="36" t="s">
        <v>64</v>
      </c>
      <c r="P16" s="43"/>
      <c r="Q16" s="43">
        <v>1</v>
      </c>
      <c r="R16" s="64">
        <f t="shared" si="6"/>
        <v>1</v>
      </c>
      <c r="S16" s="74">
        <v>1</v>
      </c>
      <c r="T16" s="37"/>
      <c r="U16" s="37"/>
      <c r="V16" s="54" t="s">
        <v>114</v>
      </c>
      <c r="W16" s="37"/>
      <c r="X16" s="37">
        <v>1</v>
      </c>
      <c r="Y16" s="37">
        <v>1</v>
      </c>
      <c r="Z16" s="72" t="s">
        <v>100</v>
      </c>
      <c r="AA16" s="38"/>
      <c r="AC16" s="15">
        <f t="shared" si="1"/>
        <v>2</v>
      </c>
      <c r="AD16" s="16" t="str">
        <f t="shared" si="2"/>
        <v>C</v>
      </c>
      <c r="AE16" s="15">
        <f t="shared" si="3"/>
        <v>0</v>
      </c>
      <c r="AF16" s="16">
        <f t="shared" si="4"/>
      </c>
      <c r="AG16">
        <f t="shared" si="5"/>
        <v>1</v>
      </c>
    </row>
    <row r="17" spans="1:33" ht="19.5" customHeight="1">
      <c r="A17" s="12">
        <f t="shared" si="0"/>
        <v>12</v>
      </c>
      <c r="B17" s="59" t="s">
        <v>115</v>
      </c>
      <c r="C17" s="59" t="s">
        <v>116</v>
      </c>
      <c r="D17" s="34">
        <v>7431</v>
      </c>
      <c r="E17" s="13">
        <f>IF(D17="","",DATEDIF(D17,'[1].'!$D$5,"y"))</f>
        <v>91</v>
      </c>
      <c r="F17" s="58">
        <v>5440030</v>
      </c>
      <c r="G17" s="59" t="s">
        <v>103</v>
      </c>
      <c r="H17" s="60" t="s">
        <v>104</v>
      </c>
      <c r="I17" s="59" t="s">
        <v>60</v>
      </c>
      <c r="J17" s="54" t="s">
        <v>61</v>
      </c>
      <c r="K17" s="60" t="s">
        <v>104</v>
      </c>
      <c r="L17" s="55" t="s">
        <v>71</v>
      </c>
      <c r="M17" s="51"/>
      <c r="N17" s="51"/>
      <c r="O17" s="51" t="s">
        <v>64</v>
      </c>
      <c r="P17" s="43"/>
      <c r="Q17" s="43">
        <v>1</v>
      </c>
      <c r="R17" s="64">
        <f t="shared" si="6"/>
        <v>1</v>
      </c>
      <c r="S17" s="74"/>
      <c r="T17" s="37"/>
      <c r="U17" s="37"/>
      <c r="V17" s="54" t="s">
        <v>117</v>
      </c>
      <c r="W17" s="37"/>
      <c r="X17" s="37">
        <v>1</v>
      </c>
      <c r="Y17" s="37"/>
      <c r="Z17" s="72"/>
      <c r="AA17" s="38"/>
      <c r="AC17" s="15">
        <f t="shared" si="1"/>
        <v>1</v>
      </c>
      <c r="AD17" s="16" t="str">
        <f t="shared" si="2"/>
        <v>D</v>
      </c>
      <c r="AE17" s="15">
        <f t="shared" si="3"/>
        <v>0</v>
      </c>
      <c r="AF17" s="16">
        <f t="shared" si="4"/>
      </c>
      <c r="AG17">
        <f t="shared" si="5"/>
        <v>1</v>
      </c>
    </row>
    <row r="18" spans="1:33" ht="19.5" customHeight="1">
      <c r="A18" s="12">
        <f t="shared" si="0"/>
        <v>13</v>
      </c>
      <c r="B18" s="59"/>
      <c r="C18" s="59"/>
      <c r="D18" s="34"/>
      <c r="E18" s="13">
        <f>IF(D18="","",DATEDIF(D18,'[1].'!$D$5,"y"))</f>
      </c>
      <c r="F18" s="51"/>
      <c r="G18" s="59"/>
      <c r="H18" s="59"/>
      <c r="I18" s="59"/>
      <c r="J18" s="59"/>
      <c r="K18" s="59"/>
      <c r="L18" s="51"/>
      <c r="M18" s="51"/>
      <c r="N18" s="51"/>
      <c r="O18" s="51"/>
      <c r="P18" s="43"/>
      <c r="Q18" s="43"/>
      <c r="R18" s="64">
        <f t="shared" si="6"/>
        <v>0</v>
      </c>
      <c r="S18" s="74"/>
      <c r="T18" s="37"/>
      <c r="U18" s="37"/>
      <c r="V18" s="37"/>
      <c r="W18" s="37"/>
      <c r="X18" s="37"/>
      <c r="Y18" s="37"/>
      <c r="Z18" s="72"/>
      <c r="AA18" s="38"/>
      <c r="AC18" s="15">
        <f t="shared" si="1"/>
        <v>0</v>
      </c>
      <c r="AD18" s="16">
        <f t="shared" si="2"/>
      </c>
      <c r="AE18" s="15">
        <f t="shared" si="3"/>
        <v>0</v>
      </c>
      <c r="AF18" s="16">
        <f t="shared" si="4"/>
      </c>
      <c r="AG18">
        <f t="shared" si="5"/>
        <v>0</v>
      </c>
    </row>
    <row r="19" spans="1:33" ht="19.5" customHeight="1">
      <c r="A19" s="12">
        <f t="shared" si="0"/>
        <v>14</v>
      </c>
      <c r="B19" s="59"/>
      <c r="C19" s="59"/>
      <c r="D19" s="34"/>
      <c r="E19" s="13">
        <f>IF(D19="","",DATEDIF(D19,'[1].'!$D$5,"y"))</f>
      </c>
      <c r="F19" s="51"/>
      <c r="G19" s="59"/>
      <c r="H19" s="59"/>
      <c r="I19" s="59"/>
      <c r="J19" s="59"/>
      <c r="K19" s="59"/>
      <c r="L19" s="51"/>
      <c r="M19" s="51"/>
      <c r="N19" s="51"/>
      <c r="O19" s="51"/>
      <c r="P19" s="43"/>
      <c r="Q19" s="43"/>
      <c r="R19" s="64">
        <f t="shared" si="6"/>
        <v>0</v>
      </c>
      <c r="S19" s="74"/>
      <c r="T19" s="37"/>
      <c r="U19" s="37"/>
      <c r="V19" s="37"/>
      <c r="W19" s="37"/>
      <c r="X19" s="37"/>
      <c r="Y19" s="37"/>
      <c r="Z19" s="72"/>
      <c r="AA19" s="38"/>
      <c r="AC19" s="15">
        <f t="shared" si="1"/>
        <v>0</v>
      </c>
      <c r="AD19" s="16">
        <f t="shared" si="2"/>
      </c>
      <c r="AE19" s="15">
        <f t="shared" si="3"/>
        <v>0</v>
      </c>
      <c r="AF19" s="16">
        <f t="shared" si="4"/>
      </c>
      <c r="AG19">
        <f t="shared" si="5"/>
        <v>0</v>
      </c>
    </row>
    <row r="20" spans="1:33" ht="19.5" customHeight="1">
      <c r="A20" s="75">
        <f t="shared" si="0"/>
        <v>15</v>
      </c>
      <c r="B20" s="76"/>
      <c r="C20" s="59"/>
      <c r="D20" s="34"/>
      <c r="E20" s="13">
        <f>IF(D20="","",DATEDIF(D20,'[1].'!$D$5,"y"))</f>
      </c>
      <c r="F20" s="51"/>
      <c r="G20" s="59"/>
      <c r="H20" s="59"/>
      <c r="I20" s="59"/>
      <c r="J20" s="59"/>
      <c r="K20" s="59"/>
      <c r="L20" s="36"/>
      <c r="M20" s="36"/>
      <c r="N20" s="36"/>
      <c r="O20" s="36"/>
      <c r="P20" s="43"/>
      <c r="Q20" s="43"/>
      <c r="R20" s="43">
        <f>SUM(P20:Q20)</f>
        <v>0</v>
      </c>
      <c r="S20" s="37"/>
      <c r="T20" s="37"/>
      <c r="U20" s="37"/>
      <c r="V20" s="37"/>
      <c r="W20" s="37"/>
      <c r="X20" s="37"/>
      <c r="Y20" s="37"/>
      <c r="Z20" s="72"/>
      <c r="AA20" s="38"/>
      <c r="AC20" s="15">
        <f>SUM($R20:$S20)</f>
        <v>0</v>
      </c>
      <c r="AD20" s="16">
        <f t="shared" si="2"/>
      </c>
      <c r="AE20" s="15">
        <f t="shared" si="3"/>
        <v>0</v>
      </c>
      <c r="AF20" s="16">
        <f t="shared" si="4"/>
      </c>
      <c r="AG20">
        <f>COUNTA(M20:O20)</f>
        <v>0</v>
      </c>
    </row>
    <row r="21" spans="16:19" ht="27.75" customHeight="1">
      <c r="P21" s="77"/>
      <c r="Q21" s="77"/>
      <c r="R21" s="77"/>
      <c r="S21" s="78"/>
    </row>
    <row r="22" ht="18.75" customHeight="1"/>
  </sheetData>
  <sheetProtection/>
  <mergeCells count="26">
    <mergeCell ref="W3:Y3"/>
    <mergeCell ref="Z3:Z5"/>
    <mergeCell ref="AA3:AA5"/>
    <mergeCell ref="M4:M5"/>
    <mergeCell ref="N4:N5"/>
    <mergeCell ref="O4:O5"/>
    <mergeCell ref="P4:S4"/>
    <mergeCell ref="T4:U4"/>
    <mergeCell ref="W4:X4"/>
    <mergeCell ref="Y4:Y5"/>
    <mergeCell ref="V3:V5"/>
    <mergeCell ref="K3:K5"/>
    <mergeCell ref="L3:L5"/>
    <mergeCell ref="N3:O3"/>
    <mergeCell ref="P3:U3"/>
    <mergeCell ref="H3:H5"/>
    <mergeCell ref="I3:I5"/>
    <mergeCell ref="J3:J5"/>
    <mergeCell ref="D3:D5"/>
    <mergeCell ref="E3:E5"/>
    <mergeCell ref="F3:F5"/>
    <mergeCell ref="G3:G5"/>
    <mergeCell ref="A1:B1"/>
    <mergeCell ref="A3:A5"/>
    <mergeCell ref="B3:B5"/>
    <mergeCell ref="C3:C5"/>
  </mergeCells>
  <conditionalFormatting sqref="E6:E20">
    <cfRule type="cellIs" priority="1" dxfId="9" operator="lessThan" stopIfTrue="1">
      <formula>64</formula>
    </cfRule>
  </conditionalFormatting>
  <conditionalFormatting sqref="M6:O20">
    <cfRule type="expression" priority="2" dxfId="9" stopIfTrue="1">
      <formula>$AG6&gt;1</formula>
    </cfRule>
  </conditionalFormatting>
  <dataValidations count="6">
    <dataValidation allowBlank="1" showInputMessage="1" showErrorMessage="1" imeMode="off" sqref="D6:D20"/>
    <dataValidation type="whole" allowBlank="1" showInputMessage="1" showErrorMessage="1" errorTitle="入力値が不正です" error="毛布は「0～1」枚で入力してください。" imeMode="off" sqref="U6:Y20 S6:S20">
      <formula1>0</formula1>
      <formula2>1</formula2>
    </dataValidation>
    <dataValidation type="whole" allowBlank="1" showInputMessage="1" showErrorMessage="1" errorTitle="入力値が不正です。" error="布団は「0～2」枚で入力してください。" imeMode="off" sqref="P6:R20 T6:T20">
      <formula1>0</formula1>
      <formula2>2</formula2>
    </dataValidation>
    <dataValidation allowBlank="1" showInputMessage="1" showErrorMessage="1" imeMode="hiragana" sqref="B1:C65536 F6:K20 Z6:AA20"/>
    <dataValidation type="list" allowBlank="1" showInputMessage="1" showErrorMessage="1" imeMode="off" sqref="M6:O20">
      <formula1>"○"</formula1>
    </dataValidation>
    <dataValidation type="list" allowBlank="1" showInputMessage="1" showErrorMessage="1" imeMode="hiragana" sqref="L6:L20">
      <formula1>"要介護5,要介護4,要介護3,要介護2,要介護1,要支援2,要支援1,非該当"</formula1>
    </dataValidation>
  </dataValidations>
  <printOptions/>
  <pageMargins left="0.787" right="0.787" top="0.984" bottom="0.984" header="0.512" footer="0.512"/>
  <pageSetup fitToHeight="1" fitToWidth="1" horizontalDpi="600" verticalDpi="600" orientation="landscape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G65"/>
  <sheetViews>
    <sheetView zoomScalePageLayoutView="0" workbookViewId="0" topLeftCell="H1">
      <selection activeCell="V9" sqref="V9"/>
    </sheetView>
  </sheetViews>
  <sheetFormatPr defaultColWidth="9.00390625" defaultRowHeight="13.5"/>
  <cols>
    <col min="1" max="1" width="4.75390625" style="5" customWidth="1"/>
    <col min="2" max="2" width="16.25390625" style="5" customWidth="1"/>
    <col min="3" max="3" width="15.875" style="5" customWidth="1"/>
    <col min="4" max="4" width="17.625" style="6" bestFit="1" customWidth="1"/>
    <col min="5" max="5" width="7.50390625" style="7" hidden="1" customWidth="1"/>
    <col min="6" max="6" width="10.00390625" style="5" customWidth="1"/>
    <col min="7" max="7" width="21.875" style="5" customWidth="1"/>
    <col min="8" max="8" width="17.375" style="5" customWidth="1"/>
    <col min="9" max="9" width="24.75390625" style="5" customWidth="1"/>
    <col min="10" max="10" width="22.875" style="5" customWidth="1"/>
    <col min="11" max="11" width="14.875" style="5" customWidth="1"/>
    <col min="12" max="12" width="8.125" style="5" customWidth="1"/>
    <col min="13" max="13" width="5.00390625" style="5" hidden="1" customWidth="1"/>
    <col min="14" max="17" width="5.00390625" style="5" customWidth="1"/>
    <col min="18" max="18" width="5.00390625" style="5" hidden="1" customWidth="1"/>
    <col min="19" max="19" width="5.00390625" style="5" customWidth="1"/>
    <col min="20" max="21" width="5.00390625" style="5" hidden="1" customWidth="1"/>
    <col min="22" max="22" width="10.00390625" style="5" customWidth="1"/>
    <col min="23" max="23" width="5.625" style="5" customWidth="1"/>
    <col min="24" max="26" width="5.00390625" style="5" customWidth="1"/>
    <col min="27" max="27" width="13.25390625" style="5" customWidth="1"/>
    <col min="29" max="29" width="3.125" style="14" hidden="1" customWidth="1"/>
    <col min="30" max="30" width="2.75390625" style="14" hidden="1" customWidth="1"/>
    <col min="31" max="31" width="3.125" style="0" hidden="1" customWidth="1"/>
    <col min="32" max="32" width="3.25390625" style="0" hidden="1" customWidth="1"/>
    <col min="33" max="33" width="2.50390625" style="0" hidden="1" customWidth="1"/>
  </cols>
  <sheetData>
    <row r="1" spans="1:7" ht="13.5">
      <c r="A1" s="120"/>
      <c r="B1" s="120"/>
      <c r="C1" s="79" t="s">
        <v>46</v>
      </c>
      <c r="D1" s="5"/>
      <c r="F1" s="127" t="s">
        <v>121</v>
      </c>
      <c r="G1" s="127"/>
    </row>
    <row r="2" spans="6:7" ht="13.5">
      <c r="F2" s="128"/>
      <c r="G2" s="128"/>
    </row>
    <row r="3" spans="1:27" ht="13.5">
      <c r="A3" s="102" t="s">
        <v>8</v>
      </c>
      <c r="B3" s="102" t="s">
        <v>9</v>
      </c>
      <c r="C3" s="117" t="s">
        <v>39</v>
      </c>
      <c r="D3" s="100" t="s">
        <v>10</v>
      </c>
      <c r="E3" s="101" t="s">
        <v>11</v>
      </c>
      <c r="F3" s="102" t="s">
        <v>40</v>
      </c>
      <c r="G3" s="102" t="s">
        <v>12</v>
      </c>
      <c r="H3" s="117" t="s">
        <v>38</v>
      </c>
      <c r="I3" s="117" t="s">
        <v>41</v>
      </c>
      <c r="J3" s="117" t="s">
        <v>42</v>
      </c>
      <c r="K3" s="117" t="s">
        <v>43</v>
      </c>
      <c r="L3" s="121" t="s">
        <v>21</v>
      </c>
      <c r="M3" s="102" t="s">
        <v>13</v>
      </c>
      <c r="N3" s="102"/>
      <c r="O3" s="102"/>
      <c r="P3" s="112" t="s">
        <v>5</v>
      </c>
      <c r="Q3" s="110"/>
      <c r="R3" s="110"/>
      <c r="S3" s="110"/>
      <c r="T3" s="110"/>
      <c r="U3" s="111"/>
      <c r="V3" s="104" t="s">
        <v>118</v>
      </c>
      <c r="W3" s="129" t="s">
        <v>51</v>
      </c>
      <c r="X3" s="130"/>
      <c r="Y3" s="131"/>
      <c r="Z3" s="124" t="s">
        <v>120</v>
      </c>
      <c r="AA3" s="102" t="s">
        <v>17</v>
      </c>
    </row>
    <row r="4" spans="1:27" ht="13.5" customHeight="1">
      <c r="A4" s="102"/>
      <c r="B4" s="102"/>
      <c r="C4" s="105"/>
      <c r="D4" s="100"/>
      <c r="E4" s="101"/>
      <c r="F4" s="102"/>
      <c r="G4" s="102"/>
      <c r="H4" s="105"/>
      <c r="I4" s="105"/>
      <c r="J4" s="105"/>
      <c r="K4" s="105"/>
      <c r="L4" s="122"/>
      <c r="M4" s="118" t="s">
        <v>14</v>
      </c>
      <c r="N4" s="118" t="s">
        <v>15</v>
      </c>
      <c r="O4" s="118" t="s">
        <v>16</v>
      </c>
      <c r="P4" s="112" t="s">
        <v>1</v>
      </c>
      <c r="Q4" s="110"/>
      <c r="R4" s="110"/>
      <c r="S4" s="111"/>
      <c r="T4" s="102" t="s">
        <v>2</v>
      </c>
      <c r="U4" s="102"/>
      <c r="V4" s="105"/>
      <c r="W4" s="112" t="s">
        <v>3</v>
      </c>
      <c r="X4" s="111"/>
      <c r="Y4" s="117" t="s">
        <v>4</v>
      </c>
      <c r="Z4" s="125"/>
      <c r="AA4" s="102"/>
    </row>
    <row r="5" spans="1:27" ht="13.5">
      <c r="A5" s="102"/>
      <c r="B5" s="102"/>
      <c r="C5" s="106"/>
      <c r="D5" s="100"/>
      <c r="E5" s="101"/>
      <c r="F5" s="102"/>
      <c r="G5" s="102"/>
      <c r="H5" s="106"/>
      <c r="I5" s="106"/>
      <c r="J5" s="106"/>
      <c r="K5" s="106"/>
      <c r="L5" s="123"/>
      <c r="M5" s="119"/>
      <c r="N5" s="119"/>
      <c r="O5" s="119"/>
      <c r="P5" s="80" t="s">
        <v>122</v>
      </c>
      <c r="Q5" s="80" t="s">
        <v>119</v>
      </c>
      <c r="R5" s="8" t="s">
        <v>3</v>
      </c>
      <c r="S5" s="8" t="s">
        <v>4</v>
      </c>
      <c r="T5" s="8" t="s">
        <v>3</v>
      </c>
      <c r="U5" s="8" t="s">
        <v>4</v>
      </c>
      <c r="V5" s="106"/>
      <c r="W5" s="51" t="s">
        <v>54</v>
      </c>
      <c r="X5" s="56" t="s">
        <v>119</v>
      </c>
      <c r="Y5" s="106"/>
      <c r="Z5" s="126"/>
      <c r="AA5" s="102"/>
    </row>
    <row r="6" spans="1:33" s="24" customFormat="1" ht="19.5" customHeight="1">
      <c r="A6" s="12">
        <f>ROW()-5</f>
        <v>1</v>
      </c>
      <c r="B6" s="33"/>
      <c r="C6" s="33"/>
      <c r="D6" s="34"/>
      <c r="E6" s="13"/>
      <c r="F6" s="82"/>
      <c r="G6" s="35"/>
      <c r="H6" s="35"/>
      <c r="I6" s="35"/>
      <c r="J6" s="35"/>
      <c r="K6" s="35"/>
      <c r="L6" s="42"/>
      <c r="M6" s="42"/>
      <c r="N6" s="42"/>
      <c r="O6" s="42"/>
      <c r="P6" s="43"/>
      <c r="Q6" s="43"/>
      <c r="R6" s="43"/>
      <c r="S6" s="43"/>
      <c r="T6" s="37"/>
      <c r="U6" s="37"/>
      <c r="V6" s="81"/>
      <c r="W6" s="37"/>
      <c r="X6" s="37"/>
      <c r="Y6" s="37"/>
      <c r="Z6" s="73"/>
      <c r="AA6" s="38"/>
      <c r="AC6" s="44">
        <f>SUM($R6:$S6)</f>
        <v>0</v>
      </c>
      <c r="AD6" s="45">
        <f aca="true" t="shared" si="0" ref="AD6:AD37">IF(AC6=3,"A",IF(AND(AC6=2,S6=0),"B",IF(AND(AC6=2,S6=1),"C",IF(AND(AC6=1,S6=0),"D",IF(AND(AC6=1,S6=1),"E","")))))</f>
      </c>
      <c r="AE6" s="44">
        <f aca="true" t="shared" si="1" ref="AE6:AE37">SUM(T6:U6)</f>
        <v>0</v>
      </c>
      <c r="AF6" s="45">
        <f aca="true" t="shared" si="2" ref="AF6:AF37">IF(AE6=3,"F",IF(AND(AE6=2,U6=0),"G",IF(AND(AE6=2,U6=1),"H",IF(AND(AE6=1,U6=0),"I",IF(AND(AE6=1,U6=1),"J","")))))</f>
      </c>
      <c r="AG6" s="24">
        <f aca="true" t="shared" si="3" ref="AG6:AG37">COUNTA(M6:O6)</f>
        <v>0</v>
      </c>
    </row>
    <row r="7" spans="1:33" s="24" customFormat="1" ht="19.5" customHeight="1">
      <c r="A7" s="12">
        <f aca="true" t="shared" si="4" ref="A7:A64">ROW()-5</f>
        <v>2</v>
      </c>
      <c r="B7" s="39"/>
      <c r="C7" s="39"/>
      <c r="D7" s="40"/>
      <c r="E7" s="13"/>
      <c r="F7" s="41"/>
      <c r="G7" s="41"/>
      <c r="H7" s="41"/>
      <c r="I7" s="41"/>
      <c r="J7" s="41"/>
      <c r="K7" s="41"/>
      <c r="L7" s="42"/>
      <c r="M7" s="42"/>
      <c r="N7" s="42"/>
      <c r="O7" s="42"/>
      <c r="P7" s="43"/>
      <c r="Q7" s="43"/>
      <c r="R7" s="43"/>
      <c r="S7" s="43"/>
      <c r="T7" s="43"/>
      <c r="U7" s="43"/>
      <c r="V7" s="81"/>
      <c r="W7" s="43"/>
      <c r="X7" s="43"/>
      <c r="Y7" s="43"/>
      <c r="Z7" s="81"/>
      <c r="AA7" s="48"/>
      <c r="AC7" s="44">
        <f aca="true" t="shared" si="5" ref="AC7:AC64">SUM($R7:$S7)</f>
        <v>0</v>
      </c>
      <c r="AD7" s="45">
        <f t="shared" si="0"/>
      </c>
      <c r="AE7" s="44">
        <f t="shared" si="1"/>
        <v>0</v>
      </c>
      <c r="AF7" s="45">
        <f t="shared" si="2"/>
      </c>
      <c r="AG7" s="24">
        <f t="shared" si="3"/>
        <v>0</v>
      </c>
    </row>
    <row r="8" spans="1:33" ht="19.5" customHeight="1">
      <c r="A8" s="12">
        <f t="shared" si="4"/>
        <v>3</v>
      </c>
      <c r="B8" s="33"/>
      <c r="C8" s="33"/>
      <c r="D8" s="34"/>
      <c r="E8" s="13"/>
      <c r="F8" s="35"/>
      <c r="G8" s="35"/>
      <c r="H8" s="35"/>
      <c r="I8" s="35"/>
      <c r="J8" s="35"/>
      <c r="K8" s="35"/>
      <c r="L8" s="42"/>
      <c r="M8" s="36"/>
      <c r="N8" s="36"/>
      <c r="O8" s="42"/>
      <c r="P8" s="43"/>
      <c r="Q8" s="43"/>
      <c r="R8" s="43"/>
      <c r="S8" s="37"/>
      <c r="T8" s="37"/>
      <c r="U8" s="37"/>
      <c r="V8" s="81"/>
      <c r="W8" s="37"/>
      <c r="X8" s="37"/>
      <c r="Y8" s="37"/>
      <c r="Z8" s="81"/>
      <c r="AA8" s="38"/>
      <c r="AC8" s="15">
        <f t="shared" si="5"/>
        <v>0</v>
      </c>
      <c r="AD8" s="16">
        <f t="shared" si="0"/>
      </c>
      <c r="AE8" s="15">
        <f t="shared" si="1"/>
        <v>0</v>
      </c>
      <c r="AF8" s="16">
        <f t="shared" si="2"/>
      </c>
      <c r="AG8">
        <f t="shared" si="3"/>
        <v>0</v>
      </c>
    </row>
    <row r="9" spans="1:33" ht="19.5" customHeight="1">
      <c r="A9" s="12">
        <f t="shared" si="4"/>
        <v>4</v>
      </c>
      <c r="B9" s="33"/>
      <c r="C9" s="33"/>
      <c r="D9" s="34"/>
      <c r="E9" s="13"/>
      <c r="F9" s="35"/>
      <c r="G9" s="35"/>
      <c r="H9" s="35"/>
      <c r="I9" s="35"/>
      <c r="J9" s="35"/>
      <c r="K9" s="35"/>
      <c r="L9" s="42"/>
      <c r="M9" s="36"/>
      <c r="N9" s="36"/>
      <c r="O9" s="42"/>
      <c r="P9" s="43"/>
      <c r="Q9" s="43"/>
      <c r="R9" s="43"/>
      <c r="S9" s="37"/>
      <c r="T9" s="37"/>
      <c r="U9" s="37"/>
      <c r="V9" s="81"/>
      <c r="W9" s="37"/>
      <c r="X9" s="37"/>
      <c r="Y9" s="37"/>
      <c r="Z9" s="81"/>
      <c r="AA9" s="38"/>
      <c r="AC9" s="15">
        <f t="shared" si="5"/>
        <v>0</v>
      </c>
      <c r="AD9" s="16">
        <f t="shared" si="0"/>
      </c>
      <c r="AE9" s="15">
        <f t="shared" si="1"/>
        <v>0</v>
      </c>
      <c r="AF9" s="16">
        <f t="shared" si="2"/>
      </c>
      <c r="AG9">
        <f t="shared" si="3"/>
        <v>0</v>
      </c>
    </row>
    <row r="10" spans="1:33" ht="19.5" customHeight="1">
      <c r="A10" s="12">
        <f t="shared" si="4"/>
        <v>5</v>
      </c>
      <c r="B10" s="33"/>
      <c r="C10" s="33"/>
      <c r="D10" s="34"/>
      <c r="E10" s="13"/>
      <c r="F10" s="35"/>
      <c r="G10" s="35"/>
      <c r="H10" s="35"/>
      <c r="I10" s="35"/>
      <c r="J10" s="35"/>
      <c r="K10" s="35"/>
      <c r="L10" s="42"/>
      <c r="M10" s="36"/>
      <c r="N10" s="36"/>
      <c r="O10" s="42"/>
      <c r="P10" s="43"/>
      <c r="Q10" s="43"/>
      <c r="R10" s="43"/>
      <c r="S10" s="37"/>
      <c r="T10" s="37"/>
      <c r="U10" s="37"/>
      <c r="V10" s="81"/>
      <c r="W10" s="37"/>
      <c r="X10" s="37"/>
      <c r="Y10" s="37"/>
      <c r="Z10" s="81"/>
      <c r="AA10" s="38"/>
      <c r="AC10" s="15">
        <f t="shared" si="5"/>
        <v>0</v>
      </c>
      <c r="AD10" s="16">
        <f t="shared" si="0"/>
      </c>
      <c r="AE10" s="15">
        <f t="shared" si="1"/>
        <v>0</v>
      </c>
      <c r="AF10" s="16">
        <f t="shared" si="2"/>
      </c>
      <c r="AG10">
        <f t="shared" si="3"/>
        <v>0</v>
      </c>
    </row>
    <row r="11" spans="1:33" ht="19.5" customHeight="1">
      <c r="A11" s="12">
        <f t="shared" si="4"/>
        <v>6</v>
      </c>
      <c r="B11" s="33"/>
      <c r="C11" s="33"/>
      <c r="D11" s="34"/>
      <c r="E11" s="13"/>
      <c r="F11" s="35"/>
      <c r="G11" s="35"/>
      <c r="H11" s="35"/>
      <c r="I11" s="35"/>
      <c r="J11" s="35"/>
      <c r="K11" s="35"/>
      <c r="L11" s="42"/>
      <c r="M11" s="36"/>
      <c r="N11" s="36"/>
      <c r="O11" s="42"/>
      <c r="P11" s="43"/>
      <c r="Q11" s="43"/>
      <c r="R11" s="43"/>
      <c r="S11" s="37"/>
      <c r="T11" s="37"/>
      <c r="U11" s="37"/>
      <c r="V11" s="81"/>
      <c r="W11" s="37"/>
      <c r="X11" s="37"/>
      <c r="Y11" s="37"/>
      <c r="Z11" s="81"/>
      <c r="AA11" s="38"/>
      <c r="AC11" s="15">
        <f t="shared" si="5"/>
        <v>0</v>
      </c>
      <c r="AD11" s="16">
        <f t="shared" si="0"/>
      </c>
      <c r="AE11" s="15">
        <f t="shared" si="1"/>
        <v>0</v>
      </c>
      <c r="AF11" s="16">
        <f t="shared" si="2"/>
      </c>
      <c r="AG11">
        <f t="shared" si="3"/>
        <v>0</v>
      </c>
    </row>
    <row r="12" spans="1:33" ht="19.5" customHeight="1">
      <c r="A12" s="12">
        <f t="shared" si="4"/>
        <v>7</v>
      </c>
      <c r="B12" s="33"/>
      <c r="C12" s="33"/>
      <c r="D12" s="34"/>
      <c r="E12" s="13"/>
      <c r="F12" s="35"/>
      <c r="G12" s="35"/>
      <c r="H12" s="35"/>
      <c r="I12" s="35"/>
      <c r="J12" s="35"/>
      <c r="K12" s="35"/>
      <c r="L12" s="42"/>
      <c r="M12" s="36"/>
      <c r="N12" s="36"/>
      <c r="O12" s="42"/>
      <c r="P12" s="43"/>
      <c r="Q12" s="43"/>
      <c r="R12" s="43"/>
      <c r="S12" s="37"/>
      <c r="T12" s="37"/>
      <c r="U12" s="37"/>
      <c r="V12" s="81"/>
      <c r="W12" s="37"/>
      <c r="X12" s="37"/>
      <c r="Y12" s="37"/>
      <c r="Z12" s="81"/>
      <c r="AA12" s="38"/>
      <c r="AC12" s="15">
        <f t="shared" si="5"/>
        <v>0</v>
      </c>
      <c r="AD12" s="16">
        <f t="shared" si="0"/>
      </c>
      <c r="AE12" s="15">
        <f t="shared" si="1"/>
        <v>0</v>
      </c>
      <c r="AF12" s="16">
        <f t="shared" si="2"/>
      </c>
      <c r="AG12">
        <f t="shared" si="3"/>
        <v>0</v>
      </c>
    </row>
    <row r="13" spans="1:33" ht="19.5" customHeight="1">
      <c r="A13" s="12">
        <f t="shared" si="4"/>
        <v>8</v>
      </c>
      <c r="B13" s="33"/>
      <c r="C13" s="33"/>
      <c r="D13" s="34"/>
      <c r="E13" s="13">
        <f>IF(D13="","",DATEDIF(D13,#REF!,"y"))</f>
      </c>
      <c r="F13" s="35"/>
      <c r="G13" s="35"/>
      <c r="H13" s="35"/>
      <c r="I13" s="35"/>
      <c r="J13" s="35"/>
      <c r="K13" s="35"/>
      <c r="L13" s="42"/>
      <c r="M13" s="36"/>
      <c r="N13" s="36"/>
      <c r="O13" s="42"/>
      <c r="P13" s="43"/>
      <c r="Q13" s="43"/>
      <c r="R13" s="43">
        <f aca="true" t="shared" si="6" ref="R13:R65">SUM(P13:Q13)</f>
        <v>0</v>
      </c>
      <c r="S13" s="37"/>
      <c r="T13" s="37"/>
      <c r="U13" s="37"/>
      <c r="V13" s="81"/>
      <c r="W13" s="37"/>
      <c r="X13" s="37"/>
      <c r="Y13" s="37"/>
      <c r="Z13" s="81"/>
      <c r="AA13" s="38"/>
      <c r="AC13" s="15">
        <f t="shared" si="5"/>
        <v>0</v>
      </c>
      <c r="AD13" s="16">
        <f t="shared" si="0"/>
      </c>
      <c r="AE13" s="15">
        <f t="shared" si="1"/>
        <v>0</v>
      </c>
      <c r="AF13" s="16">
        <f t="shared" si="2"/>
      </c>
      <c r="AG13">
        <f t="shared" si="3"/>
        <v>0</v>
      </c>
    </row>
    <row r="14" spans="1:33" ht="19.5" customHeight="1">
      <c r="A14" s="12">
        <f t="shared" si="4"/>
        <v>9</v>
      </c>
      <c r="B14" s="33"/>
      <c r="C14" s="33"/>
      <c r="D14" s="34"/>
      <c r="E14" s="13">
        <f>IF(D14="","",DATEDIF(D14,#REF!,"y"))</f>
      </c>
      <c r="F14" s="35"/>
      <c r="G14" s="35"/>
      <c r="H14" s="35"/>
      <c r="I14" s="35"/>
      <c r="J14" s="35"/>
      <c r="K14" s="35"/>
      <c r="L14" s="42"/>
      <c r="M14" s="36"/>
      <c r="N14" s="36"/>
      <c r="O14" s="42"/>
      <c r="P14" s="43"/>
      <c r="Q14" s="43"/>
      <c r="R14" s="43">
        <f t="shared" si="6"/>
        <v>0</v>
      </c>
      <c r="S14" s="37"/>
      <c r="T14" s="37"/>
      <c r="U14" s="37"/>
      <c r="V14" s="81"/>
      <c r="W14" s="37"/>
      <c r="X14" s="37"/>
      <c r="Y14" s="37"/>
      <c r="Z14" s="81"/>
      <c r="AA14" s="38"/>
      <c r="AC14" s="15">
        <f t="shared" si="5"/>
        <v>0</v>
      </c>
      <c r="AD14" s="16">
        <f t="shared" si="0"/>
      </c>
      <c r="AE14" s="15">
        <f t="shared" si="1"/>
        <v>0</v>
      </c>
      <c r="AF14" s="16">
        <f t="shared" si="2"/>
      </c>
      <c r="AG14">
        <f t="shared" si="3"/>
        <v>0</v>
      </c>
    </row>
    <row r="15" spans="1:33" ht="19.5" customHeight="1">
      <c r="A15" s="12">
        <f t="shared" si="4"/>
        <v>10</v>
      </c>
      <c r="B15" s="33"/>
      <c r="C15" s="33"/>
      <c r="D15" s="34"/>
      <c r="E15" s="13">
        <f>IF(D15="","",DATEDIF(D15,#REF!,"y"))</f>
      </c>
      <c r="F15" s="35"/>
      <c r="G15" s="35"/>
      <c r="H15" s="35"/>
      <c r="I15" s="35"/>
      <c r="J15" s="35"/>
      <c r="K15" s="35"/>
      <c r="L15" s="42"/>
      <c r="M15" s="36"/>
      <c r="N15" s="36"/>
      <c r="O15" s="42"/>
      <c r="P15" s="43"/>
      <c r="Q15" s="43"/>
      <c r="R15" s="43">
        <f t="shared" si="6"/>
        <v>0</v>
      </c>
      <c r="S15" s="37"/>
      <c r="T15" s="37"/>
      <c r="U15" s="37"/>
      <c r="V15" s="81"/>
      <c r="W15" s="37"/>
      <c r="X15" s="37"/>
      <c r="Y15" s="37"/>
      <c r="Z15" s="81"/>
      <c r="AA15" s="38"/>
      <c r="AC15" s="15">
        <f t="shared" si="5"/>
        <v>0</v>
      </c>
      <c r="AD15" s="16">
        <f t="shared" si="0"/>
      </c>
      <c r="AE15" s="15">
        <f t="shared" si="1"/>
        <v>0</v>
      </c>
      <c r="AF15" s="16">
        <f t="shared" si="2"/>
      </c>
      <c r="AG15">
        <f t="shared" si="3"/>
        <v>0</v>
      </c>
    </row>
    <row r="16" spans="1:33" ht="19.5" customHeight="1">
      <c r="A16" s="12">
        <f t="shared" si="4"/>
        <v>11</v>
      </c>
      <c r="B16" s="33"/>
      <c r="C16" s="33"/>
      <c r="D16" s="34"/>
      <c r="E16" s="13">
        <f>IF(D16="","",DATEDIF(D16,#REF!,"y"))</f>
      </c>
      <c r="F16" s="35"/>
      <c r="G16" s="35"/>
      <c r="H16" s="35"/>
      <c r="I16" s="35"/>
      <c r="J16" s="35"/>
      <c r="K16" s="35"/>
      <c r="L16" s="42"/>
      <c r="M16" s="36"/>
      <c r="N16" s="36"/>
      <c r="O16" s="42"/>
      <c r="P16" s="43"/>
      <c r="Q16" s="43"/>
      <c r="R16" s="43">
        <f t="shared" si="6"/>
        <v>0</v>
      </c>
      <c r="S16" s="37"/>
      <c r="T16" s="37"/>
      <c r="U16" s="37"/>
      <c r="V16" s="81"/>
      <c r="W16" s="37"/>
      <c r="X16" s="37"/>
      <c r="Y16" s="37"/>
      <c r="Z16" s="81"/>
      <c r="AA16" s="38"/>
      <c r="AC16" s="15">
        <f t="shared" si="5"/>
        <v>0</v>
      </c>
      <c r="AD16" s="16">
        <f t="shared" si="0"/>
      </c>
      <c r="AE16" s="15">
        <f t="shared" si="1"/>
        <v>0</v>
      </c>
      <c r="AF16" s="16">
        <f t="shared" si="2"/>
      </c>
      <c r="AG16">
        <f t="shared" si="3"/>
        <v>0</v>
      </c>
    </row>
    <row r="17" spans="1:33" ht="19.5" customHeight="1">
      <c r="A17" s="12">
        <f t="shared" si="4"/>
        <v>12</v>
      </c>
      <c r="B17" s="33"/>
      <c r="C17" s="33"/>
      <c r="D17" s="34"/>
      <c r="E17" s="13">
        <f>IF(D17="","",DATEDIF(D17,#REF!,"y"))</f>
      </c>
      <c r="F17" s="35"/>
      <c r="G17" s="35"/>
      <c r="H17" s="35"/>
      <c r="I17" s="35"/>
      <c r="J17" s="35"/>
      <c r="K17" s="35"/>
      <c r="L17" s="42"/>
      <c r="M17" s="36"/>
      <c r="N17" s="36"/>
      <c r="O17" s="36"/>
      <c r="P17" s="43"/>
      <c r="Q17" s="43"/>
      <c r="R17" s="43">
        <f t="shared" si="6"/>
        <v>0</v>
      </c>
      <c r="S17" s="37"/>
      <c r="T17" s="37"/>
      <c r="U17" s="37"/>
      <c r="V17" s="81"/>
      <c r="W17" s="37"/>
      <c r="X17" s="37"/>
      <c r="Y17" s="37"/>
      <c r="Z17" s="81"/>
      <c r="AA17" s="38"/>
      <c r="AC17" s="15">
        <f t="shared" si="5"/>
        <v>0</v>
      </c>
      <c r="AD17" s="16">
        <f t="shared" si="0"/>
      </c>
      <c r="AE17" s="15">
        <f t="shared" si="1"/>
        <v>0</v>
      </c>
      <c r="AF17" s="16">
        <f t="shared" si="2"/>
      </c>
      <c r="AG17">
        <f t="shared" si="3"/>
        <v>0</v>
      </c>
    </row>
    <row r="18" spans="1:33" ht="19.5" customHeight="1">
      <c r="A18" s="12">
        <f t="shared" si="4"/>
        <v>13</v>
      </c>
      <c r="B18" s="33"/>
      <c r="C18" s="33"/>
      <c r="D18" s="34"/>
      <c r="E18" s="13">
        <f>IF(D18="","",DATEDIF(D18,#REF!,"y"))</f>
      </c>
      <c r="F18" s="35"/>
      <c r="G18" s="35"/>
      <c r="H18" s="35"/>
      <c r="I18" s="35"/>
      <c r="J18" s="35"/>
      <c r="K18" s="35"/>
      <c r="L18" s="42"/>
      <c r="M18" s="36"/>
      <c r="N18" s="36"/>
      <c r="O18" s="36"/>
      <c r="P18" s="43"/>
      <c r="Q18" s="43"/>
      <c r="R18" s="43">
        <f t="shared" si="6"/>
        <v>0</v>
      </c>
      <c r="S18" s="37"/>
      <c r="T18" s="37"/>
      <c r="U18" s="37"/>
      <c r="V18" s="81"/>
      <c r="W18" s="37"/>
      <c r="X18" s="37"/>
      <c r="Y18" s="37"/>
      <c r="Z18" s="81"/>
      <c r="AA18" s="38"/>
      <c r="AC18" s="15">
        <f t="shared" si="5"/>
        <v>0</v>
      </c>
      <c r="AD18" s="16">
        <f t="shared" si="0"/>
      </c>
      <c r="AE18" s="15">
        <f t="shared" si="1"/>
        <v>0</v>
      </c>
      <c r="AF18" s="16">
        <f t="shared" si="2"/>
      </c>
      <c r="AG18">
        <f t="shared" si="3"/>
        <v>0</v>
      </c>
    </row>
    <row r="19" spans="1:33" ht="19.5" customHeight="1">
      <c r="A19" s="12">
        <f t="shared" si="4"/>
        <v>14</v>
      </c>
      <c r="B19" s="33"/>
      <c r="C19" s="33"/>
      <c r="D19" s="34"/>
      <c r="E19" s="13">
        <f>IF(D19="","",DATEDIF(D19,#REF!,"y"))</f>
      </c>
      <c r="F19" s="35"/>
      <c r="G19" s="35"/>
      <c r="H19" s="35"/>
      <c r="I19" s="35"/>
      <c r="J19" s="35"/>
      <c r="K19" s="35"/>
      <c r="L19" s="42"/>
      <c r="M19" s="36"/>
      <c r="N19" s="36"/>
      <c r="O19" s="36"/>
      <c r="P19" s="43"/>
      <c r="Q19" s="43"/>
      <c r="R19" s="43">
        <f t="shared" si="6"/>
        <v>0</v>
      </c>
      <c r="S19" s="37"/>
      <c r="T19" s="37"/>
      <c r="U19" s="37"/>
      <c r="V19" s="81"/>
      <c r="W19" s="37"/>
      <c r="X19" s="37"/>
      <c r="Y19" s="37"/>
      <c r="Z19" s="81"/>
      <c r="AA19" s="38"/>
      <c r="AC19" s="15">
        <f t="shared" si="5"/>
        <v>0</v>
      </c>
      <c r="AD19" s="16">
        <f t="shared" si="0"/>
      </c>
      <c r="AE19" s="15">
        <f t="shared" si="1"/>
        <v>0</v>
      </c>
      <c r="AF19" s="16">
        <f t="shared" si="2"/>
      </c>
      <c r="AG19">
        <f t="shared" si="3"/>
        <v>0</v>
      </c>
    </row>
    <row r="20" spans="1:33" ht="19.5" customHeight="1">
      <c r="A20" s="12">
        <f t="shared" si="4"/>
        <v>15</v>
      </c>
      <c r="B20" s="33"/>
      <c r="C20" s="33"/>
      <c r="D20" s="34"/>
      <c r="E20" s="13">
        <f>IF(D20="","",DATEDIF(D20,#REF!,"y"))</f>
      </c>
      <c r="F20" s="35"/>
      <c r="G20" s="35"/>
      <c r="H20" s="35"/>
      <c r="I20" s="35"/>
      <c r="J20" s="35"/>
      <c r="K20" s="35"/>
      <c r="L20" s="42"/>
      <c r="M20" s="36"/>
      <c r="N20" s="36"/>
      <c r="O20" s="36"/>
      <c r="P20" s="43"/>
      <c r="Q20" s="43"/>
      <c r="R20" s="43">
        <f t="shared" si="6"/>
        <v>0</v>
      </c>
      <c r="S20" s="37"/>
      <c r="T20" s="37"/>
      <c r="U20" s="37"/>
      <c r="V20" s="81"/>
      <c r="W20" s="37"/>
      <c r="X20" s="37"/>
      <c r="Y20" s="37"/>
      <c r="Z20" s="81"/>
      <c r="AA20" s="38"/>
      <c r="AC20" s="15">
        <f t="shared" si="5"/>
        <v>0</v>
      </c>
      <c r="AD20" s="16">
        <f t="shared" si="0"/>
      </c>
      <c r="AE20" s="15">
        <f t="shared" si="1"/>
        <v>0</v>
      </c>
      <c r="AF20" s="16">
        <f t="shared" si="2"/>
      </c>
      <c r="AG20">
        <f t="shared" si="3"/>
        <v>0</v>
      </c>
    </row>
    <row r="21" spans="1:33" ht="19.5" customHeight="1">
      <c r="A21" s="12">
        <f t="shared" si="4"/>
        <v>16</v>
      </c>
      <c r="B21" s="33"/>
      <c r="C21" s="33"/>
      <c r="D21" s="34"/>
      <c r="E21" s="13">
        <f>IF(D21="","",DATEDIF(D21,#REF!,"y"))</f>
      </c>
      <c r="F21" s="35"/>
      <c r="G21" s="35"/>
      <c r="H21" s="35"/>
      <c r="I21" s="35"/>
      <c r="J21" s="35"/>
      <c r="K21" s="35"/>
      <c r="L21" s="42"/>
      <c r="M21" s="36"/>
      <c r="N21" s="36"/>
      <c r="O21" s="36"/>
      <c r="P21" s="43"/>
      <c r="Q21" s="43"/>
      <c r="R21" s="43">
        <f t="shared" si="6"/>
        <v>0</v>
      </c>
      <c r="S21" s="37"/>
      <c r="T21" s="37"/>
      <c r="U21" s="37"/>
      <c r="V21" s="81"/>
      <c r="W21" s="37"/>
      <c r="X21" s="37"/>
      <c r="Y21" s="37"/>
      <c r="Z21" s="81"/>
      <c r="AA21" s="38"/>
      <c r="AC21" s="15">
        <f t="shared" si="5"/>
        <v>0</v>
      </c>
      <c r="AD21" s="16">
        <f t="shared" si="0"/>
      </c>
      <c r="AE21" s="15">
        <f t="shared" si="1"/>
        <v>0</v>
      </c>
      <c r="AF21" s="16">
        <f t="shared" si="2"/>
      </c>
      <c r="AG21">
        <f t="shared" si="3"/>
        <v>0</v>
      </c>
    </row>
    <row r="22" spans="1:33" ht="19.5" customHeight="1">
      <c r="A22" s="12">
        <f t="shared" si="4"/>
        <v>17</v>
      </c>
      <c r="B22" s="33"/>
      <c r="C22" s="33"/>
      <c r="D22" s="34"/>
      <c r="E22" s="13">
        <f>IF(D22="","",DATEDIF(D22,#REF!,"y"))</f>
      </c>
      <c r="F22" s="35"/>
      <c r="G22" s="35"/>
      <c r="H22" s="35"/>
      <c r="I22" s="35"/>
      <c r="J22" s="35"/>
      <c r="K22" s="35"/>
      <c r="L22" s="42"/>
      <c r="M22" s="36"/>
      <c r="N22" s="36"/>
      <c r="O22" s="36"/>
      <c r="P22" s="43"/>
      <c r="Q22" s="43"/>
      <c r="R22" s="43">
        <f t="shared" si="6"/>
        <v>0</v>
      </c>
      <c r="S22" s="37"/>
      <c r="T22" s="37"/>
      <c r="U22" s="37"/>
      <c r="V22" s="81"/>
      <c r="W22" s="37"/>
      <c r="X22" s="37"/>
      <c r="Y22" s="37"/>
      <c r="Z22" s="81"/>
      <c r="AA22" s="38"/>
      <c r="AC22" s="15">
        <f t="shared" si="5"/>
        <v>0</v>
      </c>
      <c r="AD22" s="16">
        <f t="shared" si="0"/>
      </c>
      <c r="AE22" s="15">
        <f t="shared" si="1"/>
        <v>0</v>
      </c>
      <c r="AF22" s="16">
        <f t="shared" si="2"/>
      </c>
      <c r="AG22">
        <f t="shared" si="3"/>
        <v>0</v>
      </c>
    </row>
    <row r="23" spans="1:33" ht="19.5" customHeight="1">
      <c r="A23" s="12">
        <f t="shared" si="4"/>
        <v>18</v>
      </c>
      <c r="B23" s="33"/>
      <c r="C23" s="33"/>
      <c r="D23" s="34"/>
      <c r="E23" s="13">
        <f>IF(D23="","",DATEDIF(D23,#REF!,"y"))</f>
      </c>
      <c r="F23" s="35"/>
      <c r="G23" s="35"/>
      <c r="H23" s="35"/>
      <c r="I23" s="35"/>
      <c r="J23" s="35"/>
      <c r="K23" s="35"/>
      <c r="L23" s="42"/>
      <c r="M23" s="36"/>
      <c r="N23" s="36"/>
      <c r="O23" s="36"/>
      <c r="P23" s="43"/>
      <c r="Q23" s="43"/>
      <c r="R23" s="43">
        <f t="shared" si="6"/>
        <v>0</v>
      </c>
      <c r="S23" s="37"/>
      <c r="T23" s="37"/>
      <c r="U23" s="37"/>
      <c r="V23" s="81"/>
      <c r="W23" s="37"/>
      <c r="X23" s="37"/>
      <c r="Y23" s="37"/>
      <c r="Z23" s="81"/>
      <c r="AA23" s="38"/>
      <c r="AC23" s="15">
        <f t="shared" si="5"/>
        <v>0</v>
      </c>
      <c r="AD23" s="16">
        <f t="shared" si="0"/>
      </c>
      <c r="AE23" s="15">
        <f t="shared" si="1"/>
        <v>0</v>
      </c>
      <c r="AF23" s="16">
        <f t="shared" si="2"/>
      </c>
      <c r="AG23">
        <f t="shared" si="3"/>
        <v>0</v>
      </c>
    </row>
    <row r="24" spans="1:33" ht="19.5" customHeight="1">
      <c r="A24" s="12">
        <f t="shared" si="4"/>
        <v>19</v>
      </c>
      <c r="B24" s="33"/>
      <c r="C24" s="33"/>
      <c r="D24" s="34"/>
      <c r="E24" s="13">
        <f>IF(D24="","",DATEDIF(D24,#REF!,"y"))</f>
      </c>
      <c r="F24" s="35"/>
      <c r="G24" s="35"/>
      <c r="H24" s="35"/>
      <c r="I24" s="35"/>
      <c r="J24" s="35"/>
      <c r="K24" s="35"/>
      <c r="L24" s="42"/>
      <c r="M24" s="36"/>
      <c r="N24" s="36"/>
      <c r="O24" s="36"/>
      <c r="P24" s="43"/>
      <c r="Q24" s="43"/>
      <c r="R24" s="43">
        <f t="shared" si="6"/>
        <v>0</v>
      </c>
      <c r="S24" s="37"/>
      <c r="T24" s="37"/>
      <c r="U24" s="37"/>
      <c r="V24" s="81"/>
      <c r="W24" s="37"/>
      <c r="X24" s="37"/>
      <c r="Y24" s="37"/>
      <c r="Z24" s="81"/>
      <c r="AA24" s="38"/>
      <c r="AC24" s="15">
        <f t="shared" si="5"/>
        <v>0</v>
      </c>
      <c r="AD24" s="16">
        <f t="shared" si="0"/>
      </c>
      <c r="AE24" s="15">
        <f t="shared" si="1"/>
        <v>0</v>
      </c>
      <c r="AF24" s="16">
        <f t="shared" si="2"/>
      </c>
      <c r="AG24">
        <f t="shared" si="3"/>
        <v>0</v>
      </c>
    </row>
    <row r="25" spans="1:33" ht="19.5" customHeight="1">
      <c r="A25" s="12">
        <f t="shared" si="4"/>
        <v>20</v>
      </c>
      <c r="B25" s="33"/>
      <c r="C25" s="33"/>
      <c r="D25" s="34"/>
      <c r="E25" s="13">
        <f>IF(D25="","",DATEDIF(D25,#REF!,"y"))</f>
      </c>
      <c r="F25" s="35"/>
      <c r="G25" s="35"/>
      <c r="H25" s="35"/>
      <c r="I25" s="35"/>
      <c r="J25" s="35"/>
      <c r="K25" s="35"/>
      <c r="L25" s="42"/>
      <c r="M25" s="36"/>
      <c r="N25" s="36"/>
      <c r="O25" s="36"/>
      <c r="P25" s="43"/>
      <c r="Q25" s="43"/>
      <c r="R25" s="43">
        <f t="shared" si="6"/>
        <v>0</v>
      </c>
      <c r="S25" s="37"/>
      <c r="T25" s="37"/>
      <c r="U25" s="37"/>
      <c r="V25" s="81"/>
      <c r="W25" s="37"/>
      <c r="X25" s="37"/>
      <c r="Y25" s="37"/>
      <c r="Z25" s="81"/>
      <c r="AA25" s="38"/>
      <c r="AC25" s="15">
        <f t="shared" si="5"/>
        <v>0</v>
      </c>
      <c r="AD25" s="16">
        <f t="shared" si="0"/>
      </c>
      <c r="AE25" s="15">
        <f t="shared" si="1"/>
        <v>0</v>
      </c>
      <c r="AF25" s="16">
        <f t="shared" si="2"/>
      </c>
      <c r="AG25">
        <f t="shared" si="3"/>
        <v>0</v>
      </c>
    </row>
    <row r="26" spans="1:33" ht="19.5" customHeight="1">
      <c r="A26" s="12">
        <f t="shared" si="4"/>
        <v>21</v>
      </c>
      <c r="B26" s="33"/>
      <c r="C26" s="33"/>
      <c r="D26" s="34"/>
      <c r="E26" s="13">
        <f>IF(D26="","",DATEDIF(D26,#REF!,"y"))</f>
      </c>
      <c r="F26" s="35"/>
      <c r="G26" s="35"/>
      <c r="H26" s="35"/>
      <c r="I26" s="35"/>
      <c r="J26" s="35"/>
      <c r="K26" s="35"/>
      <c r="L26" s="42"/>
      <c r="M26" s="36"/>
      <c r="N26" s="36"/>
      <c r="O26" s="36"/>
      <c r="P26" s="43"/>
      <c r="Q26" s="43"/>
      <c r="R26" s="43">
        <f t="shared" si="6"/>
        <v>0</v>
      </c>
      <c r="S26" s="37"/>
      <c r="T26" s="37"/>
      <c r="U26" s="37"/>
      <c r="V26" s="81"/>
      <c r="W26" s="37"/>
      <c r="X26" s="37"/>
      <c r="Y26" s="37"/>
      <c r="Z26" s="81"/>
      <c r="AA26" s="38"/>
      <c r="AC26" s="15">
        <f t="shared" si="5"/>
        <v>0</v>
      </c>
      <c r="AD26" s="16">
        <f t="shared" si="0"/>
      </c>
      <c r="AE26" s="15">
        <f t="shared" si="1"/>
        <v>0</v>
      </c>
      <c r="AF26" s="16">
        <f t="shared" si="2"/>
      </c>
      <c r="AG26">
        <f t="shared" si="3"/>
        <v>0</v>
      </c>
    </row>
    <row r="27" spans="1:33" ht="19.5" customHeight="1">
      <c r="A27" s="12">
        <f t="shared" si="4"/>
        <v>22</v>
      </c>
      <c r="B27" s="33"/>
      <c r="C27" s="33"/>
      <c r="D27" s="34"/>
      <c r="E27" s="13">
        <f>IF(D27="","",DATEDIF(D27,#REF!,"y"))</f>
      </c>
      <c r="F27" s="35"/>
      <c r="G27" s="35"/>
      <c r="H27" s="35"/>
      <c r="I27" s="35"/>
      <c r="J27" s="35"/>
      <c r="K27" s="35"/>
      <c r="L27" s="42"/>
      <c r="M27" s="36"/>
      <c r="N27" s="36"/>
      <c r="O27" s="36"/>
      <c r="P27" s="43"/>
      <c r="Q27" s="43"/>
      <c r="R27" s="43">
        <f t="shared" si="6"/>
        <v>0</v>
      </c>
      <c r="S27" s="37"/>
      <c r="T27" s="37"/>
      <c r="U27" s="37"/>
      <c r="V27" s="81"/>
      <c r="W27" s="37"/>
      <c r="X27" s="37"/>
      <c r="Y27" s="37"/>
      <c r="Z27" s="81"/>
      <c r="AA27" s="38"/>
      <c r="AC27" s="15">
        <f t="shared" si="5"/>
        <v>0</v>
      </c>
      <c r="AD27" s="16">
        <f t="shared" si="0"/>
      </c>
      <c r="AE27" s="15">
        <f t="shared" si="1"/>
        <v>0</v>
      </c>
      <c r="AF27" s="16">
        <f t="shared" si="2"/>
      </c>
      <c r="AG27">
        <f t="shared" si="3"/>
        <v>0</v>
      </c>
    </row>
    <row r="28" spans="1:33" ht="19.5" customHeight="1">
      <c r="A28" s="12">
        <f t="shared" si="4"/>
        <v>23</v>
      </c>
      <c r="B28" s="33"/>
      <c r="C28" s="33"/>
      <c r="D28" s="34"/>
      <c r="E28" s="13">
        <f>IF(D28="","",DATEDIF(D28,#REF!,"y"))</f>
      </c>
      <c r="F28" s="35"/>
      <c r="G28" s="35"/>
      <c r="H28" s="35"/>
      <c r="I28" s="35"/>
      <c r="J28" s="35"/>
      <c r="K28" s="35"/>
      <c r="L28" s="42"/>
      <c r="M28" s="36"/>
      <c r="N28" s="36"/>
      <c r="O28" s="36"/>
      <c r="P28" s="43"/>
      <c r="Q28" s="43"/>
      <c r="R28" s="43">
        <f t="shared" si="6"/>
        <v>0</v>
      </c>
      <c r="S28" s="37"/>
      <c r="T28" s="37"/>
      <c r="U28" s="37"/>
      <c r="V28" s="81"/>
      <c r="W28" s="37"/>
      <c r="X28" s="37"/>
      <c r="Y28" s="37"/>
      <c r="Z28" s="81"/>
      <c r="AA28" s="38"/>
      <c r="AC28" s="15">
        <f t="shared" si="5"/>
        <v>0</v>
      </c>
      <c r="AD28" s="16">
        <f t="shared" si="0"/>
      </c>
      <c r="AE28" s="15">
        <f t="shared" si="1"/>
        <v>0</v>
      </c>
      <c r="AF28" s="16">
        <f t="shared" si="2"/>
      </c>
      <c r="AG28">
        <f t="shared" si="3"/>
        <v>0</v>
      </c>
    </row>
    <row r="29" spans="1:33" ht="19.5" customHeight="1">
      <c r="A29" s="12">
        <f t="shared" si="4"/>
        <v>24</v>
      </c>
      <c r="B29" s="33"/>
      <c r="C29" s="33"/>
      <c r="D29" s="34"/>
      <c r="E29" s="13">
        <f>IF(D29="","",DATEDIF(D29,#REF!,"y"))</f>
      </c>
      <c r="F29" s="35"/>
      <c r="G29" s="35"/>
      <c r="H29" s="35"/>
      <c r="I29" s="35"/>
      <c r="J29" s="35"/>
      <c r="K29" s="35"/>
      <c r="L29" s="42"/>
      <c r="M29" s="36"/>
      <c r="N29" s="36"/>
      <c r="O29" s="36"/>
      <c r="P29" s="43"/>
      <c r="Q29" s="43"/>
      <c r="R29" s="43">
        <f t="shared" si="6"/>
        <v>0</v>
      </c>
      <c r="S29" s="37"/>
      <c r="T29" s="37"/>
      <c r="U29" s="37"/>
      <c r="V29" s="81"/>
      <c r="W29" s="37"/>
      <c r="X29" s="37"/>
      <c r="Y29" s="37"/>
      <c r="Z29" s="81"/>
      <c r="AA29" s="38"/>
      <c r="AC29" s="15">
        <f t="shared" si="5"/>
        <v>0</v>
      </c>
      <c r="AD29" s="16">
        <f t="shared" si="0"/>
      </c>
      <c r="AE29" s="15">
        <f t="shared" si="1"/>
        <v>0</v>
      </c>
      <c r="AF29" s="16">
        <f t="shared" si="2"/>
      </c>
      <c r="AG29">
        <f t="shared" si="3"/>
        <v>0</v>
      </c>
    </row>
    <row r="30" spans="1:33" ht="19.5" customHeight="1">
      <c r="A30" s="12">
        <f t="shared" si="4"/>
        <v>25</v>
      </c>
      <c r="B30" s="33"/>
      <c r="C30" s="33"/>
      <c r="D30" s="34"/>
      <c r="E30" s="13">
        <f>IF(D30="","",DATEDIF(D30,#REF!,"y"))</f>
      </c>
      <c r="F30" s="35"/>
      <c r="G30" s="35"/>
      <c r="H30" s="35"/>
      <c r="I30" s="35"/>
      <c r="J30" s="35"/>
      <c r="K30" s="35"/>
      <c r="L30" s="42"/>
      <c r="M30" s="36"/>
      <c r="N30" s="36"/>
      <c r="O30" s="36"/>
      <c r="P30" s="43"/>
      <c r="Q30" s="43"/>
      <c r="R30" s="43">
        <f t="shared" si="6"/>
        <v>0</v>
      </c>
      <c r="S30" s="37"/>
      <c r="T30" s="37"/>
      <c r="U30" s="37"/>
      <c r="V30" s="81"/>
      <c r="W30" s="37"/>
      <c r="X30" s="37"/>
      <c r="Y30" s="37"/>
      <c r="Z30" s="81"/>
      <c r="AA30" s="38"/>
      <c r="AC30" s="15">
        <f t="shared" si="5"/>
        <v>0</v>
      </c>
      <c r="AD30" s="16">
        <f t="shared" si="0"/>
      </c>
      <c r="AE30" s="15">
        <f t="shared" si="1"/>
        <v>0</v>
      </c>
      <c r="AF30" s="16">
        <f t="shared" si="2"/>
      </c>
      <c r="AG30">
        <f t="shared" si="3"/>
        <v>0</v>
      </c>
    </row>
    <row r="31" spans="1:33" ht="19.5" customHeight="1">
      <c r="A31" s="12">
        <f t="shared" si="4"/>
        <v>26</v>
      </c>
      <c r="B31" s="33"/>
      <c r="C31" s="33"/>
      <c r="D31" s="34"/>
      <c r="E31" s="13">
        <f>IF(D31="","",DATEDIF(D31,#REF!,"y"))</f>
      </c>
      <c r="F31" s="35"/>
      <c r="G31" s="35"/>
      <c r="H31" s="35"/>
      <c r="I31" s="35"/>
      <c r="J31" s="35"/>
      <c r="K31" s="35"/>
      <c r="L31" s="42"/>
      <c r="M31" s="36"/>
      <c r="N31" s="36"/>
      <c r="O31" s="36"/>
      <c r="P31" s="43"/>
      <c r="Q31" s="43"/>
      <c r="R31" s="43">
        <f t="shared" si="6"/>
        <v>0</v>
      </c>
      <c r="S31" s="37"/>
      <c r="T31" s="37"/>
      <c r="U31" s="37"/>
      <c r="V31" s="81"/>
      <c r="W31" s="37"/>
      <c r="X31" s="37"/>
      <c r="Y31" s="37"/>
      <c r="Z31" s="81"/>
      <c r="AA31" s="38"/>
      <c r="AC31" s="15">
        <f t="shared" si="5"/>
        <v>0</v>
      </c>
      <c r="AD31" s="16">
        <f t="shared" si="0"/>
      </c>
      <c r="AE31" s="15">
        <f t="shared" si="1"/>
        <v>0</v>
      </c>
      <c r="AF31" s="16">
        <f t="shared" si="2"/>
      </c>
      <c r="AG31">
        <f t="shared" si="3"/>
        <v>0</v>
      </c>
    </row>
    <row r="32" spans="1:33" ht="19.5" customHeight="1">
      <c r="A32" s="12">
        <f t="shared" si="4"/>
        <v>27</v>
      </c>
      <c r="B32" s="33"/>
      <c r="C32" s="33"/>
      <c r="D32" s="34"/>
      <c r="E32" s="13">
        <f>IF(D32="","",DATEDIF(D32,#REF!,"y"))</f>
      </c>
      <c r="F32" s="35"/>
      <c r="G32" s="35"/>
      <c r="H32" s="35"/>
      <c r="I32" s="35"/>
      <c r="J32" s="35"/>
      <c r="K32" s="35"/>
      <c r="L32" s="42"/>
      <c r="M32" s="36"/>
      <c r="N32" s="36"/>
      <c r="O32" s="36"/>
      <c r="P32" s="43"/>
      <c r="Q32" s="43"/>
      <c r="R32" s="43">
        <f t="shared" si="6"/>
        <v>0</v>
      </c>
      <c r="S32" s="37"/>
      <c r="T32" s="37"/>
      <c r="U32" s="37"/>
      <c r="V32" s="81"/>
      <c r="W32" s="37"/>
      <c r="X32" s="37"/>
      <c r="Y32" s="37"/>
      <c r="Z32" s="81"/>
      <c r="AA32" s="38"/>
      <c r="AC32" s="15">
        <f t="shared" si="5"/>
        <v>0</v>
      </c>
      <c r="AD32" s="16">
        <f t="shared" si="0"/>
      </c>
      <c r="AE32" s="15">
        <f t="shared" si="1"/>
        <v>0</v>
      </c>
      <c r="AF32" s="16">
        <f t="shared" si="2"/>
      </c>
      <c r="AG32">
        <f t="shared" si="3"/>
        <v>0</v>
      </c>
    </row>
    <row r="33" spans="1:33" ht="19.5" customHeight="1">
      <c r="A33" s="12">
        <f t="shared" si="4"/>
        <v>28</v>
      </c>
      <c r="B33" s="33"/>
      <c r="C33" s="33"/>
      <c r="D33" s="34"/>
      <c r="E33" s="13">
        <f>IF(D33="","",DATEDIF(D33,#REF!,"y"))</f>
      </c>
      <c r="F33" s="35"/>
      <c r="G33" s="35"/>
      <c r="H33" s="35"/>
      <c r="I33" s="35"/>
      <c r="J33" s="35"/>
      <c r="K33" s="35"/>
      <c r="L33" s="42"/>
      <c r="M33" s="36"/>
      <c r="N33" s="36"/>
      <c r="O33" s="36"/>
      <c r="P33" s="43"/>
      <c r="Q33" s="43"/>
      <c r="R33" s="43">
        <f t="shared" si="6"/>
        <v>0</v>
      </c>
      <c r="S33" s="37"/>
      <c r="T33" s="37"/>
      <c r="U33" s="37"/>
      <c r="V33" s="81"/>
      <c r="W33" s="37"/>
      <c r="X33" s="37"/>
      <c r="Y33" s="37"/>
      <c r="Z33" s="81"/>
      <c r="AA33" s="38"/>
      <c r="AC33" s="15">
        <f t="shared" si="5"/>
        <v>0</v>
      </c>
      <c r="AD33" s="16">
        <f t="shared" si="0"/>
      </c>
      <c r="AE33" s="15">
        <f t="shared" si="1"/>
        <v>0</v>
      </c>
      <c r="AF33" s="16">
        <f t="shared" si="2"/>
      </c>
      <c r="AG33">
        <f t="shared" si="3"/>
        <v>0</v>
      </c>
    </row>
    <row r="34" spans="1:33" ht="19.5" customHeight="1">
      <c r="A34" s="12">
        <f t="shared" si="4"/>
        <v>29</v>
      </c>
      <c r="B34" s="33"/>
      <c r="C34" s="33"/>
      <c r="D34" s="34"/>
      <c r="E34" s="13">
        <f>IF(D34="","",DATEDIF(D34,#REF!,"y"))</f>
      </c>
      <c r="F34" s="35"/>
      <c r="G34" s="35"/>
      <c r="H34" s="35"/>
      <c r="I34" s="35"/>
      <c r="J34" s="35"/>
      <c r="K34" s="35"/>
      <c r="L34" s="42"/>
      <c r="M34" s="36"/>
      <c r="N34" s="36"/>
      <c r="O34" s="36"/>
      <c r="P34" s="43"/>
      <c r="Q34" s="43"/>
      <c r="R34" s="43">
        <f t="shared" si="6"/>
        <v>0</v>
      </c>
      <c r="S34" s="37"/>
      <c r="T34" s="37"/>
      <c r="U34" s="37"/>
      <c r="V34" s="81"/>
      <c r="W34" s="37"/>
      <c r="X34" s="37"/>
      <c r="Y34" s="37"/>
      <c r="Z34" s="81"/>
      <c r="AA34" s="38"/>
      <c r="AC34" s="15">
        <f t="shared" si="5"/>
        <v>0</v>
      </c>
      <c r="AD34" s="16">
        <f t="shared" si="0"/>
      </c>
      <c r="AE34" s="15">
        <f t="shared" si="1"/>
        <v>0</v>
      </c>
      <c r="AF34" s="16">
        <f t="shared" si="2"/>
      </c>
      <c r="AG34">
        <f t="shared" si="3"/>
        <v>0</v>
      </c>
    </row>
    <row r="35" spans="1:33" ht="19.5" customHeight="1">
      <c r="A35" s="12">
        <f t="shared" si="4"/>
        <v>30</v>
      </c>
      <c r="B35" s="33"/>
      <c r="C35" s="33"/>
      <c r="D35" s="34"/>
      <c r="E35" s="13">
        <f>IF(D35="","",DATEDIF(D35,#REF!,"y"))</f>
      </c>
      <c r="F35" s="35"/>
      <c r="G35" s="35"/>
      <c r="H35" s="35"/>
      <c r="I35" s="35"/>
      <c r="J35" s="35"/>
      <c r="K35" s="35"/>
      <c r="L35" s="42"/>
      <c r="M35" s="36"/>
      <c r="N35" s="36"/>
      <c r="O35" s="36"/>
      <c r="P35" s="43"/>
      <c r="Q35" s="43"/>
      <c r="R35" s="43">
        <f t="shared" si="6"/>
        <v>0</v>
      </c>
      <c r="S35" s="37"/>
      <c r="T35" s="37"/>
      <c r="U35" s="37"/>
      <c r="V35" s="81"/>
      <c r="W35" s="37"/>
      <c r="X35" s="37"/>
      <c r="Y35" s="37"/>
      <c r="Z35" s="81"/>
      <c r="AA35" s="38"/>
      <c r="AC35" s="15">
        <f t="shared" si="5"/>
        <v>0</v>
      </c>
      <c r="AD35" s="16">
        <f t="shared" si="0"/>
      </c>
      <c r="AE35" s="15">
        <f t="shared" si="1"/>
        <v>0</v>
      </c>
      <c r="AF35" s="16">
        <f t="shared" si="2"/>
      </c>
      <c r="AG35">
        <f t="shared" si="3"/>
        <v>0</v>
      </c>
    </row>
    <row r="36" spans="1:33" ht="19.5" customHeight="1">
      <c r="A36" s="12">
        <f t="shared" si="4"/>
        <v>31</v>
      </c>
      <c r="B36" s="33"/>
      <c r="C36" s="33"/>
      <c r="D36" s="34"/>
      <c r="E36" s="13">
        <f>IF(D36="","",DATEDIF(D36,#REF!,"y"))</f>
      </c>
      <c r="F36" s="35"/>
      <c r="G36" s="35"/>
      <c r="H36" s="35"/>
      <c r="I36" s="35"/>
      <c r="J36" s="35"/>
      <c r="K36" s="35"/>
      <c r="L36" s="42"/>
      <c r="M36" s="36"/>
      <c r="N36" s="36"/>
      <c r="O36" s="36"/>
      <c r="P36" s="43"/>
      <c r="Q36" s="43"/>
      <c r="R36" s="43">
        <f t="shared" si="6"/>
        <v>0</v>
      </c>
      <c r="S36" s="37"/>
      <c r="T36" s="37"/>
      <c r="U36" s="37"/>
      <c r="V36" s="81"/>
      <c r="W36" s="37"/>
      <c r="X36" s="37"/>
      <c r="Y36" s="37"/>
      <c r="Z36" s="81"/>
      <c r="AA36" s="38"/>
      <c r="AC36" s="15">
        <f t="shared" si="5"/>
        <v>0</v>
      </c>
      <c r="AD36" s="16">
        <f t="shared" si="0"/>
      </c>
      <c r="AE36" s="15">
        <f t="shared" si="1"/>
        <v>0</v>
      </c>
      <c r="AF36" s="16">
        <f t="shared" si="2"/>
      </c>
      <c r="AG36">
        <f t="shared" si="3"/>
        <v>0</v>
      </c>
    </row>
    <row r="37" spans="1:33" ht="19.5" customHeight="1">
      <c r="A37" s="12">
        <f t="shared" si="4"/>
        <v>32</v>
      </c>
      <c r="B37" s="33"/>
      <c r="C37" s="33"/>
      <c r="D37" s="34"/>
      <c r="E37" s="13">
        <f>IF(D37="","",DATEDIF(D37,#REF!,"y"))</f>
      </c>
      <c r="F37" s="35"/>
      <c r="G37" s="35"/>
      <c r="H37" s="35"/>
      <c r="I37" s="35"/>
      <c r="J37" s="35"/>
      <c r="K37" s="35"/>
      <c r="L37" s="42"/>
      <c r="M37" s="36"/>
      <c r="N37" s="36"/>
      <c r="O37" s="36"/>
      <c r="P37" s="43"/>
      <c r="Q37" s="43"/>
      <c r="R37" s="43">
        <f t="shared" si="6"/>
        <v>0</v>
      </c>
      <c r="S37" s="37"/>
      <c r="T37" s="37"/>
      <c r="U37" s="37"/>
      <c r="V37" s="81"/>
      <c r="W37" s="37"/>
      <c r="X37" s="37"/>
      <c r="Y37" s="37"/>
      <c r="Z37" s="81"/>
      <c r="AA37" s="38"/>
      <c r="AC37" s="15">
        <f t="shared" si="5"/>
        <v>0</v>
      </c>
      <c r="AD37" s="16">
        <f t="shared" si="0"/>
      </c>
      <c r="AE37" s="15">
        <f t="shared" si="1"/>
        <v>0</v>
      </c>
      <c r="AF37" s="16">
        <f t="shared" si="2"/>
      </c>
      <c r="AG37">
        <f t="shared" si="3"/>
        <v>0</v>
      </c>
    </row>
    <row r="38" spans="1:33" ht="19.5" customHeight="1">
      <c r="A38" s="12">
        <f t="shared" si="4"/>
        <v>33</v>
      </c>
      <c r="B38" s="33"/>
      <c r="C38" s="33"/>
      <c r="D38" s="34"/>
      <c r="E38" s="13">
        <f>IF(D38="","",DATEDIF(D38,#REF!,"y"))</f>
      </c>
      <c r="F38" s="35"/>
      <c r="G38" s="35"/>
      <c r="H38" s="35"/>
      <c r="I38" s="35"/>
      <c r="J38" s="35"/>
      <c r="K38" s="35"/>
      <c r="L38" s="42"/>
      <c r="M38" s="36"/>
      <c r="N38" s="36"/>
      <c r="O38" s="36"/>
      <c r="P38" s="43"/>
      <c r="Q38" s="43"/>
      <c r="R38" s="43">
        <f t="shared" si="6"/>
        <v>0</v>
      </c>
      <c r="S38" s="37"/>
      <c r="T38" s="37"/>
      <c r="U38" s="37"/>
      <c r="V38" s="81"/>
      <c r="W38" s="37"/>
      <c r="X38" s="37"/>
      <c r="Y38" s="37"/>
      <c r="Z38" s="81"/>
      <c r="AA38" s="38"/>
      <c r="AC38" s="15">
        <f t="shared" si="5"/>
        <v>0</v>
      </c>
      <c r="AD38" s="16">
        <f aca="true" t="shared" si="7" ref="AD38:AD65">IF(AC38=3,"A",IF(AND(AC38=2,S38=0),"B",IF(AND(AC38=2,S38=1),"C",IF(AND(AC38=1,S38=0),"D",IF(AND(AC38=1,S38=1),"E","")))))</f>
      </c>
      <c r="AE38" s="15">
        <f aca="true" t="shared" si="8" ref="AE38:AE65">SUM(T38:U38)</f>
        <v>0</v>
      </c>
      <c r="AF38" s="16">
        <f aca="true" t="shared" si="9" ref="AF38:AF65">IF(AE38=3,"F",IF(AND(AE38=2,U38=0),"G",IF(AND(AE38=2,U38=1),"H",IF(AND(AE38=1,U38=0),"I",IF(AND(AE38=1,U38=1),"J","")))))</f>
      </c>
      <c r="AG38">
        <f aca="true" t="shared" si="10" ref="AG38:AG54">COUNTA(M38:O38)</f>
        <v>0</v>
      </c>
    </row>
    <row r="39" spans="1:33" ht="19.5" customHeight="1">
      <c r="A39" s="12">
        <f t="shared" si="4"/>
        <v>34</v>
      </c>
      <c r="B39" s="33"/>
      <c r="C39" s="33"/>
      <c r="D39" s="34"/>
      <c r="E39" s="13">
        <f>IF(D39="","",DATEDIF(D39,#REF!,"y"))</f>
      </c>
      <c r="F39" s="35"/>
      <c r="G39" s="35"/>
      <c r="H39" s="35"/>
      <c r="I39" s="35"/>
      <c r="J39" s="35"/>
      <c r="K39" s="35"/>
      <c r="L39" s="42"/>
      <c r="M39" s="36"/>
      <c r="N39" s="36"/>
      <c r="O39" s="36"/>
      <c r="P39" s="43"/>
      <c r="Q39" s="43"/>
      <c r="R39" s="43">
        <f t="shared" si="6"/>
        <v>0</v>
      </c>
      <c r="S39" s="37"/>
      <c r="T39" s="37"/>
      <c r="U39" s="37"/>
      <c r="V39" s="81"/>
      <c r="W39" s="37"/>
      <c r="X39" s="37"/>
      <c r="Y39" s="37"/>
      <c r="Z39" s="81"/>
      <c r="AA39" s="38"/>
      <c r="AC39" s="15">
        <f t="shared" si="5"/>
        <v>0</v>
      </c>
      <c r="AD39" s="16">
        <f t="shared" si="7"/>
      </c>
      <c r="AE39" s="15">
        <f t="shared" si="8"/>
        <v>0</v>
      </c>
      <c r="AF39" s="16">
        <f t="shared" si="9"/>
      </c>
      <c r="AG39">
        <f t="shared" si="10"/>
        <v>0</v>
      </c>
    </row>
    <row r="40" spans="1:33" ht="19.5" customHeight="1">
      <c r="A40" s="12">
        <f t="shared" si="4"/>
        <v>35</v>
      </c>
      <c r="B40" s="33"/>
      <c r="C40" s="33"/>
      <c r="D40" s="34"/>
      <c r="E40" s="13">
        <f>IF(D40="","",DATEDIF(D40,#REF!,"y"))</f>
      </c>
      <c r="F40" s="35"/>
      <c r="G40" s="35"/>
      <c r="H40" s="35"/>
      <c r="I40" s="35"/>
      <c r="J40" s="35"/>
      <c r="K40" s="35"/>
      <c r="L40" s="42"/>
      <c r="M40" s="36"/>
      <c r="N40" s="36"/>
      <c r="O40" s="36"/>
      <c r="P40" s="43"/>
      <c r="Q40" s="43"/>
      <c r="R40" s="43">
        <f t="shared" si="6"/>
        <v>0</v>
      </c>
      <c r="S40" s="37"/>
      <c r="T40" s="37"/>
      <c r="U40" s="37"/>
      <c r="V40" s="81"/>
      <c r="W40" s="37"/>
      <c r="X40" s="37"/>
      <c r="Y40" s="37"/>
      <c r="Z40" s="81"/>
      <c r="AA40" s="38"/>
      <c r="AC40" s="15">
        <f t="shared" si="5"/>
        <v>0</v>
      </c>
      <c r="AD40" s="16">
        <f t="shared" si="7"/>
      </c>
      <c r="AE40" s="15">
        <f t="shared" si="8"/>
        <v>0</v>
      </c>
      <c r="AF40" s="16">
        <f t="shared" si="9"/>
      </c>
      <c r="AG40">
        <f t="shared" si="10"/>
        <v>0</v>
      </c>
    </row>
    <row r="41" spans="1:33" ht="19.5" customHeight="1">
      <c r="A41" s="12">
        <f t="shared" si="4"/>
        <v>36</v>
      </c>
      <c r="B41" s="33"/>
      <c r="C41" s="33"/>
      <c r="D41" s="34"/>
      <c r="E41" s="13">
        <f>IF(D41="","",DATEDIF(D41,#REF!,"y"))</f>
      </c>
      <c r="F41" s="35"/>
      <c r="G41" s="35"/>
      <c r="H41" s="35"/>
      <c r="I41" s="35"/>
      <c r="J41" s="35"/>
      <c r="K41" s="35"/>
      <c r="L41" s="42"/>
      <c r="M41" s="36"/>
      <c r="N41" s="36"/>
      <c r="O41" s="36"/>
      <c r="P41" s="43"/>
      <c r="Q41" s="43"/>
      <c r="R41" s="43">
        <f t="shared" si="6"/>
        <v>0</v>
      </c>
      <c r="S41" s="37"/>
      <c r="T41" s="37"/>
      <c r="U41" s="37"/>
      <c r="V41" s="81"/>
      <c r="W41" s="37"/>
      <c r="X41" s="37"/>
      <c r="Y41" s="37"/>
      <c r="Z41" s="81"/>
      <c r="AA41" s="38"/>
      <c r="AC41" s="15">
        <f t="shared" si="5"/>
        <v>0</v>
      </c>
      <c r="AD41" s="16">
        <f t="shared" si="7"/>
      </c>
      <c r="AE41" s="15">
        <f t="shared" si="8"/>
        <v>0</v>
      </c>
      <c r="AF41" s="16">
        <f t="shared" si="9"/>
      </c>
      <c r="AG41">
        <f t="shared" si="10"/>
        <v>0</v>
      </c>
    </row>
    <row r="42" spans="1:33" ht="19.5" customHeight="1">
      <c r="A42" s="12">
        <f t="shared" si="4"/>
        <v>37</v>
      </c>
      <c r="B42" s="33"/>
      <c r="C42" s="33"/>
      <c r="D42" s="34"/>
      <c r="E42" s="13">
        <f>IF(D42="","",DATEDIF(D42,#REF!,"y"))</f>
      </c>
      <c r="F42" s="35"/>
      <c r="G42" s="35"/>
      <c r="H42" s="35"/>
      <c r="I42" s="35"/>
      <c r="J42" s="35"/>
      <c r="K42" s="35"/>
      <c r="L42" s="42"/>
      <c r="M42" s="36"/>
      <c r="N42" s="36"/>
      <c r="O42" s="36"/>
      <c r="P42" s="43"/>
      <c r="Q42" s="43"/>
      <c r="R42" s="43">
        <f t="shared" si="6"/>
        <v>0</v>
      </c>
      <c r="S42" s="37"/>
      <c r="T42" s="37"/>
      <c r="U42" s="37"/>
      <c r="V42" s="81"/>
      <c r="W42" s="37"/>
      <c r="X42" s="37"/>
      <c r="Y42" s="37"/>
      <c r="Z42" s="81"/>
      <c r="AA42" s="38"/>
      <c r="AC42" s="15">
        <f t="shared" si="5"/>
        <v>0</v>
      </c>
      <c r="AD42" s="16">
        <f t="shared" si="7"/>
      </c>
      <c r="AE42" s="15">
        <f t="shared" si="8"/>
        <v>0</v>
      </c>
      <c r="AF42" s="16">
        <f t="shared" si="9"/>
      </c>
      <c r="AG42">
        <f t="shared" si="10"/>
        <v>0</v>
      </c>
    </row>
    <row r="43" spans="1:33" ht="19.5" customHeight="1">
      <c r="A43" s="12">
        <f t="shared" si="4"/>
        <v>38</v>
      </c>
      <c r="B43" s="33"/>
      <c r="C43" s="33"/>
      <c r="D43" s="34"/>
      <c r="E43" s="13">
        <f>IF(D43="","",DATEDIF(D43,#REF!,"y"))</f>
      </c>
      <c r="F43" s="35"/>
      <c r="G43" s="35"/>
      <c r="H43" s="35"/>
      <c r="I43" s="35"/>
      <c r="J43" s="35"/>
      <c r="K43" s="35"/>
      <c r="L43" s="42"/>
      <c r="M43" s="36"/>
      <c r="N43" s="36"/>
      <c r="O43" s="36"/>
      <c r="P43" s="43"/>
      <c r="Q43" s="43"/>
      <c r="R43" s="43">
        <f t="shared" si="6"/>
        <v>0</v>
      </c>
      <c r="S43" s="37"/>
      <c r="T43" s="37"/>
      <c r="U43" s="37"/>
      <c r="V43" s="81"/>
      <c r="W43" s="37"/>
      <c r="X43" s="37"/>
      <c r="Y43" s="37"/>
      <c r="Z43" s="81"/>
      <c r="AA43" s="38"/>
      <c r="AC43" s="15">
        <f t="shared" si="5"/>
        <v>0</v>
      </c>
      <c r="AD43" s="16">
        <f t="shared" si="7"/>
      </c>
      <c r="AE43" s="15">
        <f t="shared" si="8"/>
        <v>0</v>
      </c>
      <c r="AF43" s="16">
        <f t="shared" si="9"/>
      </c>
      <c r="AG43">
        <f t="shared" si="10"/>
        <v>0</v>
      </c>
    </row>
    <row r="44" spans="1:33" ht="19.5" customHeight="1">
      <c r="A44" s="12">
        <f t="shared" si="4"/>
        <v>39</v>
      </c>
      <c r="B44" s="33"/>
      <c r="C44" s="33"/>
      <c r="D44" s="34"/>
      <c r="E44" s="13">
        <f>IF(D44="","",DATEDIF(D44,#REF!,"y"))</f>
      </c>
      <c r="F44" s="35"/>
      <c r="G44" s="35"/>
      <c r="H44" s="35"/>
      <c r="I44" s="35"/>
      <c r="J44" s="35"/>
      <c r="K44" s="35"/>
      <c r="L44" s="42"/>
      <c r="M44" s="36"/>
      <c r="N44" s="36"/>
      <c r="O44" s="36"/>
      <c r="P44" s="43"/>
      <c r="Q44" s="43"/>
      <c r="R44" s="43">
        <f t="shared" si="6"/>
        <v>0</v>
      </c>
      <c r="S44" s="37"/>
      <c r="T44" s="37"/>
      <c r="U44" s="37"/>
      <c r="V44" s="81"/>
      <c r="W44" s="37"/>
      <c r="X44" s="37"/>
      <c r="Y44" s="37"/>
      <c r="Z44" s="81"/>
      <c r="AA44" s="38"/>
      <c r="AC44" s="15">
        <f t="shared" si="5"/>
        <v>0</v>
      </c>
      <c r="AD44" s="16">
        <f t="shared" si="7"/>
      </c>
      <c r="AE44" s="15">
        <f t="shared" si="8"/>
        <v>0</v>
      </c>
      <c r="AF44" s="16">
        <f t="shared" si="9"/>
      </c>
      <c r="AG44">
        <f t="shared" si="10"/>
        <v>0</v>
      </c>
    </row>
    <row r="45" spans="1:33" ht="19.5" customHeight="1">
      <c r="A45" s="12">
        <f t="shared" si="4"/>
        <v>40</v>
      </c>
      <c r="B45" s="33"/>
      <c r="C45" s="33"/>
      <c r="D45" s="34"/>
      <c r="E45" s="13">
        <f>IF(D45="","",DATEDIF(D45,#REF!,"y"))</f>
      </c>
      <c r="F45" s="35"/>
      <c r="G45" s="35"/>
      <c r="H45" s="35"/>
      <c r="I45" s="35"/>
      <c r="J45" s="35"/>
      <c r="K45" s="35"/>
      <c r="L45" s="42"/>
      <c r="M45" s="36"/>
      <c r="N45" s="36"/>
      <c r="O45" s="36"/>
      <c r="P45" s="43"/>
      <c r="Q45" s="43"/>
      <c r="R45" s="43">
        <f t="shared" si="6"/>
        <v>0</v>
      </c>
      <c r="S45" s="37"/>
      <c r="T45" s="37"/>
      <c r="U45" s="37"/>
      <c r="V45" s="81"/>
      <c r="W45" s="37"/>
      <c r="X45" s="37"/>
      <c r="Y45" s="37"/>
      <c r="Z45" s="81"/>
      <c r="AA45" s="38"/>
      <c r="AC45" s="15">
        <f t="shared" si="5"/>
        <v>0</v>
      </c>
      <c r="AD45" s="16">
        <f t="shared" si="7"/>
      </c>
      <c r="AE45" s="15">
        <f t="shared" si="8"/>
        <v>0</v>
      </c>
      <c r="AF45" s="16">
        <f t="shared" si="9"/>
      </c>
      <c r="AG45">
        <f t="shared" si="10"/>
        <v>0</v>
      </c>
    </row>
    <row r="46" spans="1:33" ht="19.5" customHeight="1">
      <c r="A46" s="12">
        <f t="shared" si="4"/>
        <v>41</v>
      </c>
      <c r="B46" s="33"/>
      <c r="C46" s="33"/>
      <c r="D46" s="34"/>
      <c r="E46" s="13">
        <f>IF(D46="","",DATEDIF(D46,#REF!,"y"))</f>
      </c>
      <c r="F46" s="35"/>
      <c r="G46" s="35"/>
      <c r="H46" s="35"/>
      <c r="I46" s="35"/>
      <c r="J46" s="35"/>
      <c r="K46" s="35"/>
      <c r="L46" s="42"/>
      <c r="M46" s="36"/>
      <c r="N46" s="36"/>
      <c r="O46" s="36"/>
      <c r="P46" s="43"/>
      <c r="Q46" s="43"/>
      <c r="R46" s="43">
        <f t="shared" si="6"/>
        <v>0</v>
      </c>
      <c r="S46" s="37"/>
      <c r="T46" s="37"/>
      <c r="U46" s="37"/>
      <c r="V46" s="81"/>
      <c r="W46" s="37"/>
      <c r="X46" s="37"/>
      <c r="Y46" s="37"/>
      <c r="Z46" s="81"/>
      <c r="AA46" s="38"/>
      <c r="AC46" s="15">
        <f t="shared" si="5"/>
        <v>0</v>
      </c>
      <c r="AD46" s="16">
        <f t="shared" si="7"/>
      </c>
      <c r="AE46" s="15">
        <f t="shared" si="8"/>
        <v>0</v>
      </c>
      <c r="AF46" s="16">
        <f t="shared" si="9"/>
      </c>
      <c r="AG46">
        <f t="shared" si="10"/>
        <v>0</v>
      </c>
    </row>
    <row r="47" spans="1:33" ht="19.5" customHeight="1">
      <c r="A47" s="12">
        <f t="shared" si="4"/>
        <v>42</v>
      </c>
      <c r="B47" s="33"/>
      <c r="C47" s="33"/>
      <c r="D47" s="34"/>
      <c r="E47" s="13">
        <f>IF(D47="","",DATEDIF(D47,#REF!,"y"))</f>
      </c>
      <c r="F47" s="35"/>
      <c r="G47" s="35"/>
      <c r="H47" s="35"/>
      <c r="I47" s="35"/>
      <c r="J47" s="35"/>
      <c r="K47" s="35"/>
      <c r="L47" s="42"/>
      <c r="M47" s="36"/>
      <c r="N47" s="36"/>
      <c r="O47" s="36"/>
      <c r="P47" s="43"/>
      <c r="Q47" s="43"/>
      <c r="R47" s="43">
        <f t="shared" si="6"/>
        <v>0</v>
      </c>
      <c r="S47" s="37"/>
      <c r="T47" s="37"/>
      <c r="U47" s="37"/>
      <c r="V47" s="81"/>
      <c r="W47" s="37"/>
      <c r="X47" s="37"/>
      <c r="Y47" s="37"/>
      <c r="Z47" s="81"/>
      <c r="AA47" s="38"/>
      <c r="AC47" s="15">
        <f t="shared" si="5"/>
        <v>0</v>
      </c>
      <c r="AD47" s="16">
        <f t="shared" si="7"/>
      </c>
      <c r="AE47" s="15">
        <f t="shared" si="8"/>
        <v>0</v>
      </c>
      <c r="AF47" s="16">
        <f t="shared" si="9"/>
      </c>
      <c r="AG47">
        <f t="shared" si="10"/>
        <v>0</v>
      </c>
    </row>
    <row r="48" spans="1:33" ht="19.5" customHeight="1">
      <c r="A48" s="12">
        <f t="shared" si="4"/>
        <v>43</v>
      </c>
      <c r="B48" s="33"/>
      <c r="C48" s="33"/>
      <c r="D48" s="34"/>
      <c r="E48" s="13">
        <f>IF(D48="","",DATEDIF(D48,#REF!,"y"))</f>
      </c>
      <c r="F48" s="35"/>
      <c r="G48" s="35"/>
      <c r="H48" s="35"/>
      <c r="I48" s="35"/>
      <c r="J48" s="35"/>
      <c r="K48" s="35"/>
      <c r="L48" s="42"/>
      <c r="M48" s="36"/>
      <c r="N48" s="36"/>
      <c r="O48" s="36"/>
      <c r="P48" s="43"/>
      <c r="Q48" s="43"/>
      <c r="R48" s="43">
        <f t="shared" si="6"/>
        <v>0</v>
      </c>
      <c r="S48" s="37"/>
      <c r="T48" s="37"/>
      <c r="U48" s="37"/>
      <c r="V48" s="81"/>
      <c r="W48" s="37"/>
      <c r="X48" s="37"/>
      <c r="Y48" s="37"/>
      <c r="Z48" s="81"/>
      <c r="AA48" s="38"/>
      <c r="AC48" s="15">
        <f t="shared" si="5"/>
        <v>0</v>
      </c>
      <c r="AD48" s="16">
        <f t="shared" si="7"/>
      </c>
      <c r="AE48" s="15">
        <f t="shared" si="8"/>
        <v>0</v>
      </c>
      <c r="AF48" s="16">
        <f t="shared" si="9"/>
      </c>
      <c r="AG48">
        <f t="shared" si="10"/>
        <v>0</v>
      </c>
    </row>
    <row r="49" spans="1:33" ht="19.5" customHeight="1">
      <c r="A49" s="12">
        <f t="shared" si="4"/>
        <v>44</v>
      </c>
      <c r="B49" s="33"/>
      <c r="C49" s="33"/>
      <c r="D49" s="34"/>
      <c r="E49" s="13">
        <f>IF(D49="","",DATEDIF(D49,#REF!,"y"))</f>
      </c>
      <c r="F49" s="35"/>
      <c r="G49" s="35"/>
      <c r="H49" s="35"/>
      <c r="I49" s="35"/>
      <c r="J49" s="35"/>
      <c r="K49" s="35"/>
      <c r="L49" s="42"/>
      <c r="M49" s="36"/>
      <c r="N49" s="36"/>
      <c r="O49" s="36"/>
      <c r="P49" s="43"/>
      <c r="Q49" s="43"/>
      <c r="R49" s="43">
        <f t="shared" si="6"/>
        <v>0</v>
      </c>
      <c r="S49" s="37"/>
      <c r="T49" s="37"/>
      <c r="U49" s="37"/>
      <c r="V49" s="81"/>
      <c r="W49" s="37"/>
      <c r="X49" s="37"/>
      <c r="Y49" s="37"/>
      <c r="Z49" s="81"/>
      <c r="AA49" s="38"/>
      <c r="AC49" s="15">
        <f t="shared" si="5"/>
        <v>0</v>
      </c>
      <c r="AD49" s="16">
        <f t="shared" si="7"/>
      </c>
      <c r="AE49" s="15">
        <f t="shared" si="8"/>
        <v>0</v>
      </c>
      <c r="AF49" s="16">
        <f t="shared" si="9"/>
      </c>
      <c r="AG49">
        <f t="shared" si="10"/>
        <v>0</v>
      </c>
    </row>
    <row r="50" spans="1:33" ht="19.5" customHeight="1">
      <c r="A50" s="12">
        <f t="shared" si="4"/>
        <v>45</v>
      </c>
      <c r="B50" s="33"/>
      <c r="C50" s="33"/>
      <c r="D50" s="34"/>
      <c r="E50" s="13">
        <f>IF(D50="","",DATEDIF(D50,#REF!,"y"))</f>
      </c>
      <c r="F50" s="35"/>
      <c r="G50" s="35"/>
      <c r="H50" s="35"/>
      <c r="I50" s="35"/>
      <c r="J50" s="35"/>
      <c r="K50" s="35"/>
      <c r="L50" s="42"/>
      <c r="M50" s="36"/>
      <c r="N50" s="36"/>
      <c r="O50" s="36"/>
      <c r="P50" s="43"/>
      <c r="Q50" s="43"/>
      <c r="R50" s="43">
        <f t="shared" si="6"/>
        <v>0</v>
      </c>
      <c r="S50" s="37"/>
      <c r="T50" s="37"/>
      <c r="U50" s="37"/>
      <c r="V50" s="81"/>
      <c r="W50" s="37"/>
      <c r="X50" s="37"/>
      <c r="Y50" s="37"/>
      <c r="Z50" s="81"/>
      <c r="AA50" s="38"/>
      <c r="AC50" s="15">
        <f t="shared" si="5"/>
        <v>0</v>
      </c>
      <c r="AD50" s="16">
        <f t="shared" si="7"/>
      </c>
      <c r="AE50" s="15">
        <f t="shared" si="8"/>
        <v>0</v>
      </c>
      <c r="AF50" s="16">
        <f t="shared" si="9"/>
      </c>
      <c r="AG50">
        <f t="shared" si="10"/>
        <v>0</v>
      </c>
    </row>
    <row r="51" spans="1:33" ht="19.5" customHeight="1">
      <c r="A51" s="12">
        <f t="shared" si="4"/>
        <v>46</v>
      </c>
      <c r="B51" s="33"/>
      <c r="C51" s="33"/>
      <c r="D51" s="34"/>
      <c r="E51" s="13">
        <f>IF(D51="","",DATEDIF(D51,#REF!,"y"))</f>
      </c>
      <c r="F51" s="35"/>
      <c r="G51" s="35"/>
      <c r="H51" s="35"/>
      <c r="I51" s="35"/>
      <c r="J51" s="35"/>
      <c r="K51" s="35"/>
      <c r="L51" s="42"/>
      <c r="M51" s="36"/>
      <c r="N51" s="36"/>
      <c r="O51" s="36"/>
      <c r="P51" s="43"/>
      <c r="Q51" s="43"/>
      <c r="R51" s="43">
        <f t="shared" si="6"/>
        <v>0</v>
      </c>
      <c r="S51" s="37"/>
      <c r="T51" s="37"/>
      <c r="U51" s="37"/>
      <c r="V51" s="81"/>
      <c r="W51" s="37"/>
      <c r="X51" s="37"/>
      <c r="Y51" s="37"/>
      <c r="Z51" s="81"/>
      <c r="AA51" s="38"/>
      <c r="AC51" s="15">
        <f t="shared" si="5"/>
        <v>0</v>
      </c>
      <c r="AD51" s="16">
        <f t="shared" si="7"/>
      </c>
      <c r="AE51" s="15">
        <f t="shared" si="8"/>
        <v>0</v>
      </c>
      <c r="AF51" s="16">
        <f t="shared" si="9"/>
      </c>
      <c r="AG51">
        <f t="shared" si="10"/>
        <v>0</v>
      </c>
    </row>
    <row r="52" spans="1:33" ht="19.5" customHeight="1">
      <c r="A52" s="12">
        <f t="shared" si="4"/>
        <v>47</v>
      </c>
      <c r="B52" s="33"/>
      <c r="C52" s="33"/>
      <c r="D52" s="34"/>
      <c r="E52" s="13">
        <f>IF(D52="","",DATEDIF(D52,#REF!,"y"))</f>
      </c>
      <c r="F52" s="35"/>
      <c r="G52" s="35"/>
      <c r="H52" s="35"/>
      <c r="I52" s="35"/>
      <c r="J52" s="35"/>
      <c r="K52" s="35"/>
      <c r="L52" s="42"/>
      <c r="M52" s="36"/>
      <c r="N52" s="36"/>
      <c r="O52" s="36"/>
      <c r="P52" s="43"/>
      <c r="Q52" s="43"/>
      <c r="R52" s="43">
        <f t="shared" si="6"/>
        <v>0</v>
      </c>
      <c r="S52" s="37"/>
      <c r="T52" s="37"/>
      <c r="U52" s="37"/>
      <c r="V52" s="81"/>
      <c r="W52" s="37"/>
      <c r="X52" s="37"/>
      <c r="Y52" s="37"/>
      <c r="Z52" s="81"/>
      <c r="AA52" s="38"/>
      <c r="AC52" s="15">
        <f t="shared" si="5"/>
        <v>0</v>
      </c>
      <c r="AD52" s="16">
        <f t="shared" si="7"/>
      </c>
      <c r="AE52" s="15">
        <f t="shared" si="8"/>
        <v>0</v>
      </c>
      <c r="AF52" s="16">
        <f t="shared" si="9"/>
      </c>
      <c r="AG52">
        <f t="shared" si="10"/>
        <v>0</v>
      </c>
    </row>
    <row r="53" spans="1:33" ht="19.5" customHeight="1">
      <c r="A53" s="12">
        <f t="shared" si="4"/>
        <v>48</v>
      </c>
      <c r="B53" s="33"/>
      <c r="C53" s="33"/>
      <c r="D53" s="34"/>
      <c r="E53" s="13">
        <f>IF(D53="","",DATEDIF(D53,#REF!,"y"))</f>
      </c>
      <c r="F53" s="35"/>
      <c r="G53" s="35"/>
      <c r="H53" s="35"/>
      <c r="I53" s="35"/>
      <c r="J53" s="35"/>
      <c r="K53" s="35"/>
      <c r="L53" s="42"/>
      <c r="M53" s="36"/>
      <c r="N53" s="36"/>
      <c r="O53" s="36"/>
      <c r="P53" s="43"/>
      <c r="Q53" s="43"/>
      <c r="R53" s="43">
        <f t="shared" si="6"/>
        <v>0</v>
      </c>
      <c r="S53" s="37"/>
      <c r="T53" s="37"/>
      <c r="U53" s="37"/>
      <c r="V53" s="81"/>
      <c r="W53" s="37"/>
      <c r="X53" s="37"/>
      <c r="Y53" s="37"/>
      <c r="Z53" s="81"/>
      <c r="AA53" s="38"/>
      <c r="AC53" s="15">
        <f t="shared" si="5"/>
        <v>0</v>
      </c>
      <c r="AD53" s="16">
        <f t="shared" si="7"/>
      </c>
      <c r="AE53" s="15">
        <f t="shared" si="8"/>
        <v>0</v>
      </c>
      <c r="AF53" s="16">
        <f t="shared" si="9"/>
      </c>
      <c r="AG53">
        <f t="shared" si="10"/>
        <v>0</v>
      </c>
    </row>
    <row r="54" spans="1:33" ht="19.5" customHeight="1">
      <c r="A54" s="12">
        <f t="shared" si="4"/>
        <v>49</v>
      </c>
      <c r="B54" s="33"/>
      <c r="C54" s="33"/>
      <c r="D54" s="34"/>
      <c r="E54" s="13">
        <f>IF(D54="","",DATEDIF(D54,#REF!,"y"))</f>
      </c>
      <c r="F54" s="35"/>
      <c r="G54" s="35"/>
      <c r="H54" s="35"/>
      <c r="I54" s="35"/>
      <c r="J54" s="35"/>
      <c r="K54" s="35"/>
      <c r="L54" s="42"/>
      <c r="M54" s="36"/>
      <c r="N54" s="36"/>
      <c r="O54" s="36"/>
      <c r="P54" s="43"/>
      <c r="Q54" s="43"/>
      <c r="R54" s="43">
        <f t="shared" si="6"/>
        <v>0</v>
      </c>
      <c r="S54" s="37"/>
      <c r="T54" s="37"/>
      <c r="U54" s="37"/>
      <c r="V54" s="81"/>
      <c r="W54" s="37"/>
      <c r="X54" s="37"/>
      <c r="Y54" s="37"/>
      <c r="Z54" s="81"/>
      <c r="AA54" s="38"/>
      <c r="AC54" s="15">
        <f t="shared" si="5"/>
        <v>0</v>
      </c>
      <c r="AD54" s="16">
        <f t="shared" si="7"/>
      </c>
      <c r="AE54" s="15">
        <f t="shared" si="8"/>
        <v>0</v>
      </c>
      <c r="AF54" s="16">
        <f t="shared" si="9"/>
      </c>
      <c r="AG54">
        <f t="shared" si="10"/>
        <v>0</v>
      </c>
    </row>
    <row r="55" spans="1:33" ht="19.5" customHeight="1">
      <c r="A55" s="12">
        <f t="shared" si="4"/>
        <v>50</v>
      </c>
      <c r="B55" s="33"/>
      <c r="C55" s="33"/>
      <c r="D55" s="34"/>
      <c r="E55" s="13">
        <f>IF(D55="","",DATEDIF(D55,#REF!,"y"))</f>
      </c>
      <c r="F55" s="35"/>
      <c r="G55" s="35"/>
      <c r="H55" s="35"/>
      <c r="I55" s="35"/>
      <c r="J55" s="35"/>
      <c r="K55" s="35"/>
      <c r="L55" s="42"/>
      <c r="M55" s="36"/>
      <c r="N55" s="36"/>
      <c r="O55" s="36"/>
      <c r="P55" s="43"/>
      <c r="Q55" s="43"/>
      <c r="R55" s="43">
        <f t="shared" si="6"/>
        <v>0</v>
      </c>
      <c r="S55" s="37"/>
      <c r="T55" s="37"/>
      <c r="U55" s="37"/>
      <c r="V55" s="81"/>
      <c r="W55" s="37"/>
      <c r="X55" s="37"/>
      <c r="Y55" s="37"/>
      <c r="Z55" s="81"/>
      <c r="AA55" s="38"/>
      <c r="AC55" s="15">
        <f t="shared" si="5"/>
        <v>0</v>
      </c>
      <c r="AD55" s="16">
        <f t="shared" si="7"/>
      </c>
      <c r="AE55" s="15">
        <f t="shared" si="8"/>
        <v>0</v>
      </c>
      <c r="AF55" s="16">
        <f t="shared" si="9"/>
      </c>
      <c r="AG55">
        <f aca="true" t="shared" si="11" ref="AG55:AG64">COUNTA(M55:O55)</f>
        <v>0</v>
      </c>
    </row>
    <row r="56" spans="1:33" ht="19.5" customHeight="1">
      <c r="A56" s="12">
        <f t="shared" si="4"/>
        <v>51</v>
      </c>
      <c r="B56" s="33"/>
      <c r="C56" s="33"/>
      <c r="D56" s="34"/>
      <c r="E56" s="13">
        <f>IF(D56="","",DATEDIF(D56,#REF!,"y"))</f>
      </c>
      <c r="F56" s="35"/>
      <c r="G56" s="35"/>
      <c r="H56" s="35"/>
      <c r="I56" s="35"/>
      <c r="J56" s="35"/>
      <c r="K56" s="35"/>
      <c r="L56" s="42"/>
      <c r="M56" s="36"/>
      <c r="N56" s="36"/>
      <c r="O56" s="36"/>
      <c r="P56" s="43"/>
      <c r="Q56" s="43"/>
      <c r="R56" s="43">
        <f t="shared" si="6"/>
        <v>0</v>
      </c>
      <c r="S56" s="37"/>
      <c r="T56" s="37"/>
      <c r="U56" s="37"/>
      <c r="V56" s="81"/>
      <c r="W56" s="37"/>
      <c r="X56" s="37"/>
      <c r="Y56" s="37"/>
      <c r="Z56" s="81"/>
      <c r="AA56" s="38"/>
      <c r="AC56" s="15">
        <f t="shared" si="5"/>
        <v>0</v>
      </c>
      <c r="AD56" s="16">
        <f t="shared" si="7"/>
      </c>
      <c r="AE56" s="15">
        <f t="shared" si="8"/>
        <v>0</v>
      </c>
      <c r="AF56" s="16">
        <f t="shared" si="9"/>
      </c>
      <c r="AG56">
        <f t="shared" si="11"/>
        <v>0</v>
      </c>
    </row>
    <row r="57" spans="1:33" ht="19.5" customHeight="1">
      <c r="A57" s="12">
        <f t="shared" si="4"/>
        <v>52</v>
      </c>
      <c r="B57" s="33"/>
      <c r="C57" s="33"/>
      <c r="D57" s="34"/>
      <c r="E57" s="13">
        <f>IF(D57="","",DATEDIF(D57,#REF!,"y"))</f>
      </c>
      <c r="F57" s="35"/>
      <c r="G57" s="35"/>
      <c r="H57" s="35"/>
      <c r="I57" s="35"/>
      <c r="J57" s="35"/>
      <c r="K57" s="35"/>
      <c r="L57" s="42"/>
      <c r="M57" s="36"/>
      <c r="N57" s="36"/>
      <c r="O57" s="36"/>
      <c r="P57" s="43"/>
      <c r="Q57" s="43"/>
      <c r="R57" s="43">
        <f t="shared" si="6"/>
        <v>0</v>
      </c>
      <c r="S57" s="37"/>
      <c r="T57" s="37"/>
      <c r="U57" s="37"/>
      <c r="V57" s="81"/>
      <c r="W57" s="37"/>
      <c r="X57" s="37"/>
      <c r="Y57" s="37"/>
      <c r="Z57" s="81"/>
      <c r="AA57" s="38"/>
      <c r="AC57" s="15">
        <f t="shared" si="5"/>
        <v>0</v>
      </c>
      <c r="AD57" s="16">
        <f t="shared" si="7"/>
      </c>
      <c r="AE57" s="15">
        <f t="shared" si="8"/>
        <v>0</v>
      </c>
      <c r="AF57" s="16">
        <f t="shared" si="9"/>
      </c>
      <c r="AG57">
        <f t="shared" si="11"/>
        <v>0</v>
      </c>
    </row>
    <row r="58" spans="1:33" ht="19.5" customHeight="1">
      <c r="A58" s="12">
        <f t="shared" si="4"/>
        <v>53</v>
      </c>
      <c r="B58" s="33"/>
      <c r="C58" s="33"/>
      <c r="D58" s="34"/>
      <c r="E58" s="13">
        <f>IF(D58="","",DATEDIF(D58,#REF!,"y"))</f>
      </c>
      <c r="F58" s="35"/>
      <c r="G58" s="35"/>
      <c r="H58" s="35"/>
      <c r="I58" s="35"/>
      <c r="J58" s="35"/>
      <c r="K58" s="35"/>
      <c r="L58" s="42"/>
      <c r="M58" s="36"/>
      <c r="N58" s="36"/>
      <c r="O58" s="36"/>
      <c r="P58" s="43"/>
      <c r="Q58" s="43"/>
      <c r="R58" s="43">
        <f t="shared" si="6"/>
        <v>0</v>
      </c>
      <c r="S58" s="37"/>
      <c r="T58" s="37"/>
      <c r="U58" s="37"/>
      <c r="V58" s="81"/>
      <c r="W58" s="37"/>
      <c r="X58" s="37"/>
      <c r="Y58" s="37"/>
      <c r="Z58" s="81"/>
      <c r="AA58" s="38"/>
      <c r="AC58" s="15">
        <f t="shared" si="5"/>
        <v>0</v>
      </c>
      <c r="AD58" s="16">
        <f t="shared" si="7"/>
      </c>
      <c r="AE58" s="15">
        <f t="shared" si="8"/>
        <v>0</v>
      </c>
      <c r="AF58" s="16">
        <f t="shared" si="9"/>
      </c>
      <c r="AG58">
        <f t="shared" si="11"/>
        <v>0</v>
      </c>
    </row>
    <row r="59" spans="1:33" ht="19.5" customHeight="1">
      <c r="A59" s="12">
        <f t="shared" si="4"/>
        <v>54</v>
      </c>
      <c r="B59" s="33"/>
      <c r="C59" s="33"/>
      <c r="D59" s="34"/>
      <c r="E59" s="13">
        <f>IF(D59="","",DATEDIF(D59,#REF!,"y"))</f>
      </c>
      <c r="F59" s="35"/>
      <c r="G59" s="35"/>
      <c r="H59" s="35"/>
      <c r="I59" s="35"/>
      <c r="J59" s="35"/>
      <c r="K59" s="35"/>
      <c r="L59" s="42"/>
      <c r="M59" s="36"/>
      <c r="N59" s="36"/>
      <c r="O59" s="36"/>
      <c r="P59" s="43"/>
      <c r="Q59" s="43"/>
      <c r="R59" s="43">
        <f t="shared" si="6"/>
        <v>0</v>
      </c>
      <c r="S59" s="37"/>
      <c r="T59" s="37"/>
      <c r="U59" s="37"/>
      <c r="V59" s="81"/>
      <c r="W59" s="37"/>
      <c r="X59" s="37"/>
      <c r="Y59" s="37"/>
      <c r="Z59" s="81"/>
      <c r="AA59" s="38"/>
      <c r="AC59" s="15">
        <f t="shared" si="5"/>
        <v>0</v>
      </c>
      <c r="AD59" s="16">
        <f t="shared" si="7"/>
      </c>
      <c r="AE59" s="15">
        <f t="shared" si="8"/>
        <v>0</v>
      </c>
      <c r="AF59" s="16">
        <f t="shared" si="9"/>
      </c>
      <c r="AG59">
        <f t="shared" si="11"/>
        <v>0</v>
      </c>
    </row>
    <row r="60" spans="1:33" ht="19.5" customHeight="1">
      <c r="A60" s="12">
        <f t="shared" si="4"/>
        <v>55</v>
      </c>
      <c r="B60" s="33"/>
      <c r="C60" s="33"/>
      <c r="D60" s="34"/>
      <c r="E60" s="13">
        <f>IF(D60="","",DATEDIF(D60,#REF!,"y"))</f>
      </c>
      <c r="F60" s="35"/>
      <c r="G60" s="35"/>
      <c r="H60" s="35"/>
      <c r="I60" s="35"/>
      <c r="J60" s="35"/>
      <c r="K60" s="35"/>
      <c r="L60" s="42"/>
      <c r="M60" s="36"/>
      <c r="N60" s="36"/>
      <c r="O60" s="36"/>
      <c r="P60" s="43"/>
      <c r="Q60" s="43"/>
      <c r="R60" s="43">
        <f t="shared" si="6"/>
        <v>0</v>
      </c>
      <c r="S60" s="37"/>
      <c r="T60" s="37"/>
      <c r="U60" s="37"/>
      <c r="V60" s="81"/>
      <c r="W60" s="37"/>
      <c r="X60" s="37"/>
      <c r="Y60" s="37"/>
      <c r="Z60" s="81"/>
      <c r="AA60" s="38"/>
      <c r="AC60" s="15">
        <f t="shared" si="5"/>
        <v>0</v>
      </c>
      <c r="AD60" s="16">
        <f t="shared" si="7"/>
      </c>
      <c r="AE60" s="15">
        <f t="shared" si="8"/>
        <v>0</v>
      </c>
      <c r="AF60" s="16">
        <f t="shared" si="9"/>
      </c>
      <c r="AG60">
        <f t="shared" si="11"/>
        <v>0</v>
      </c>
    </row>
    <row r="61" spans="1:33" ht="19.5" customHeight="1">
      <c r="A61" s="12">
        <f t="shared" si="4"/>
        <v>56</v>
      </c>
      <c r="B61" s="33"/>
      <c r="C61" s="33"/>
      <c r="D61" s="34"/>
      <c r="E61" s="13">
        <f>IF(D61="","",DATEDIF(D61,#REF!,"y"))</f>
      </c>
      <c r="F61" s="35"/>
      <c r="G61" s="35"/>
      <c r="H61" s="35"/>
      <c r="I61" s="35"/>
      <c r="J61" s="35"/>
      <c r="K61" s="35"/>
      <c r="L61" s="42"/>
      <c r="M61" s="36"/>
      <c r="N61" s="36"/>
      <c r="O61" s="36"/>
      <c r="P61" s="43"/>
      <c r="Q61" s="43"/>
      <c r="R61" s="43">
        <f t="shared" si="6"/>
        <v>0</v>
      </c>
      <c r="S61" s="37"/>
      <c r="T61" s="37"/>
      <c r="U61" s="37"/>
      <c r="V61" s="81"/>
      <c r="W61" s="37"/>
      <c r="X61" s="37"/>
      <c r="Y61" s="37"/>
      <c r="Z61" s="81"/>
      <c r="AA61" s="38"/>
      <c r="AC61" s="15">
        <f t="shared" si="5"/>
        <v>0</v>
      </c>
      <c r="AD61" s="16">
        <f t="shared" si="7"/>
      </c>
      <c r="AE61" s="15">
        <f t="shared" si="8"/>
        <v>0</v>
      </c>
      <c r="AF61" s="16">
        <f t="shared" si="9"/>
      </c>
      <c r="AG61">
        <f t="shared" si="11"/>
        <v>0</v>
      </c>
    </row>
    <row r="62" spans="1:33" ht="19.5" customHeight="1">
      <c r="A62" s="12">
        <f t="shared" si="4"/>
        <v>57</v>
      </c>
      <c r="B62" s="33"/>
      <c r="C62" s="33"/>
      <c r="D62" s="34"/>
      <c r="E62" s="13">
        <f>IF(D62="","",DATEDIF(D62,#REF!,"y"))</f>
      </c>
      <c r="F62" s="35"/>
      <c r="G62" s="35"/>
      <c r="H62" s="35"/>
      <c r="I62" s="35"/>
      <c r="J62" s="35"/>
      <c r="K62" s="35"/>
      <c r="L62" s="42"/>
      <c r="M62" s="36"/>
      <c r="N62" s="36"/>
      <c r="O62" s="36"/>
      <c r="P62" s="43"/>
      <c r="Q62" s="43"/>
      <c r="R62" s="43">
        <f t="shared" si="6"/>
        <v>0</v>
      </c>
      <c r="S62" s="37"/>
      <c r="T62" s="37"/>
      <c r="U62" s="37"/>
      <c r="V62" s="81"/>
      <c r="W62" s="37"/>
      <c r="X62" s="37"/>
      <c r="Y62" s="37"/>
      <c r="Z62" s="81"/>
      <c r="AA62" s="38"/>
      <c r="AC62" s="15">
        <f t="shared" si="5"/>
        <v>0</v>
      </c>
      <c r="AD62" s="16">
        <f t="shared" si="7"/>
      </c>
      <c r="AE62" s="15">
        <f t="shared" si="8"/>
        <v>0</v>
      </c>
      <c r="AF62" s="16">
        <f t="shared" si="9"/>
      </c>
      <c r="AG62">
        <f t="shared" si="11"/>
        <v>0</v>
      </c>
    </row>
    <row r="63" spans="1:33" ht="19.5" customHeight="1">
      <c r="A63" s="12">
        <f t="shared" si="4"/>
        <v>58</v>
      </c>
      <c r="B63" s="33"/>
      <c r="C63" s="33"/>
      <c r="D63" s="34"/>
      <c r="E63" s="13">
        <f>IF(D63="","",DATEDIF(D63,#REF!,"y"))</f>
      </c>
      <c r="F63" s="35"/>
      <c r="G63" s="35"/>
      <c r="H63" s="35"/>
      <c r="I63" s="35"/>
      <c r="J63" s="35"/>
      <c r="K63" s="35"/>
      <c r="L63" s="42"/>
      <c r="M63" s="36"/>
      <c r="N63" s="36"/>
      <c r="O63" s="36"/>
      <c r="P63" s="43"/>
      <c r="Q63" s="43"/>
      <c r="R63" s="43">
        <f t="shared" si="6"/>
        <v>0</v>
      </c>
      <c r="S63" s="37"/>
      <c r="T63" s="37"/>
      <c r="U63" s="37"/>
      <c r="V63" s="81"/>
      <c r="W63" s="37"/>
      <c r="X63" s="37"/>
      <c r="Y63" s="37"/>
      <c r="Z63" s="81"/>
      <c r="AA63" s="38"/>
      <c r="AC63" s="15">
        <f t="shared" si="5"/>
        <v>0</v>
      </c>
      <c r="AD63" s="16">
        <f t="shared" si="7"/>
      </c>
      <c r="AE63" s="15">
        <f t="shared" si="8"/>
        <v>0</v>
      </c>
      <c r="AF63" s="16">
        <f t="shared" si="9"/>
      </c>
      <c r="AG63">
        <f t="shared" si="11"/>
        <v>0</v>
      </c>
    </row>
    <row r="64" spans="1:33" ht="19.5" customHeight="1">
      <c r="A64" s="12">
        <f t="shared" si="4"/>
        <v>59</v>
      </c>
      <c r="B64" s="33"/>
      <c r="C64" s="33"/>
      <c r="D64" s="34"/>
      <c r="E64" s="13">
        <f>IF(D64="","",DATEDIF(D64,#REF!,"y"))</f>
      </c>
      <c r="F64" s="35"/>
      <c r="G64" s="35"/>
      <c r="H64" s="35"/>
      <c r="I64" s="35"/>
      <c r="J64" s="35"/>
      <c r="K64" s="35"/>
      <c r="L64" s="42"/>
      <c r="M64" s="36"/>
      <c r="N64" s="36"/>
      <c r="O64" s="36"/>
      <c r="P64" s="43"/>
      <c r="Q64" s="43"/>
      <c r="R64" s="43">
        <f t="shared" si="6"/>
        <v>0</v>
      </c>
      <c r="S64" s="37"/>
      <c r="T64" s="37"/>
      <c r="U64" s="37"/>
      <c r="V64" s="81"/>
      <c r="W64" s="37"/>
      <c r="X64" s="37"/>
      <c r="Y64" s="37"/>
      <c r="Z64" s="81"/>
      <c r="AA64" s="38"/>
      <c r="AC64" s="15">
        <f t="shared" si="5"/>
        <v>0</v>
      </c>
      <c r="AD64" s="16">
        <f t="shared" si="7"/>
      </c>
      <c r="AE64" s="15">
        <f t="shared" si="8"/>
        <v>0</v>
      </c>
      <c r="AF64" s="16">
        <f t="shared" si="9"/>
      </c>
      <c r="AG64">
        <f t="shared" si="11"/>
        <v>0</v>
      </c>
    </row>
    <row r="65" spans="1:33" ht="19.5" customHeight="1">
      <c r="A65" s="12">
        <f>ROW()-5</f>
        <v>60</v>
      </c>
      <c r="B65" s="33"/>
      <c r="C65" s="33"/>
      <c r="D65" s="34"/>
      <c r="E65" s="13">
        <f>IF(D65="","",DATEDIF(D65,#REF!,"y"))</f>
      </c>
      <c r="F65" s="35"/>
      <c r="G65" s="35"/>
      <c r="H65" s="35"/>
      <c r="I65" s="35"/>
      <c r="J65" s="35"/>
      <c r="K65" s="35"/>
      <c r="L65" s="42"/>
      <c r="M65" s="36"/>
      <c r="N65" s="36"/>
      <c r="O65" s="36"/>
      <c r="P65" s="43"/>
      <c r="Q65" s="43"/>
      <c r="R65" s="43">
        <f t="shared" si="6"/>
        <v>0</v>
      </c>
      <c r="S65" s="37"/>
      <c r="T65" s="37"/>
      <c r="U65" s="37"/>
      <c r="V65" s="81"/>
      <c r="W65" s="37"/>
      <c r="X65" s="37"/>
      <c r="Y65" s="37"/>
      <c r="Z65" s="81"/>
      <c r="AA65" s="38"/>
      <c r="AC65" s="15">
        <f>SUM($R65:$S65)</f>
        <v>0</v>
      </c>
      <c r="AD65" s="16">
        <f t="shared" si="7"/>
      </c>
      <c r="AE65" s="15">
        <f t="shared" si="8"/>
        <v>0</v>
      </c>
      <c r="AF65" s="16">
        <f t="shared" si="9"/>
      </c>
      <c r="AG65">
        <f>COUNTA(M65:O65)</f>
        <v>0</v>
      </c>
    </row>
  </sheetData>
  <sheetProtection insertRows="0"/>
  <mergeCells count="27">
    <mergeCell ref="Z3:Z5"/>
    <mergeCell ref="F1:G2"/>
    <mergeCell ref="C3:C5"/>
    <mergeCell ref="V3:V5"/>
    <mergeCell ref="W3:Y3"/>
    <mergeCell ref="W4:X4"/>
    <mergeCell ref="Y4:Y5"/>
    <mergeCell ref="I3:I5"/>
    <mergeCell ref="K3:K5"/>
    <mergeCell ref="A1:B1"/>
    <mergeCell ref="T4:U4"/>
    <mergeCell ref="A3:A5"/>
    <mergeCell ref="B3:B5"/>
    <mergeCell ref="D3:D5"/>
    <mergeCell ref="L3:L5"/>
    <mergeCell ref="J3:J5"/>
    <mergeCell ref="H3:H5"/>
    <mergeCell ref="AA3:AA5"/>
    <mergeCell ref="E3:E5"/>
    <mergeCell ref="F3:F5"/>
    <mergeCell ref="M3:O3"/>
    <mergeCell ref="M4:M5"/>
    <mergeCell ref="N4:N5"/>
    <mergeCell ref="O4:O5"/>
    <mergeCell ref="G3:G5"/>
    <mergeCell ref="P3:U3"/>
    <mergeCell ref="P4:S4"/>
  </mergeCells>
  <conditionalFormatting sqref="M6:O65">
    <cfRule type="expression" priority="6" dxfId="9" stopIfTrue="1">
      <formula>$AG6&gt;1</formula>
    </cfRule>
  </conditionalFormatting>
  <conditionalFormatting sqref="E6:E65">
    <cfRule type="cellIs" priority="7" dxfId="9" operator="lessThan" stopIfTrue="1">
      <formula>64</formula>
    </cfRule>
  </conditionalFormatting>
  <conditionalFormatting sqref="M6:O13">
    <cfRule type="expression" priority="5" dxfId="9" stopIfTrue="1">
      <formula>$AG6&gt;1</formula>
    </cfRule>
  </conditionalFormatting>
  <conditionalFormatting sqref="N6:O6">
    <cfRule type="expression" priority="4" dxfId="9" stopIfTrue="1">
      <formula>$AG6&gt;1</formula>
    </cfRule>
  </conditionalFormatting>
  <conditionalFormatting sqref="N6:O6">
    <cfRule type="expression" priority="3" dxfId="9" stopIfTrue="1">
      <formula>$AG6&gt;1</formula>
    </cfRule>
  </conditionalFormatting>
  <conditionalFormatting sqref="N6:O6">
    <cfRule type="expression" priority="2" dxfId="9" stopIfTrue="1">
      <formula>$AG6&gt;1</formula>
    </cfRule>
  </conditionalFormatting>
  <conditionalFormatting sqref="M6:O6">
    <cfRule type="expression" priority="1" dxfId="9" stopIfTrue="1">
      <formula>$AG6&gt;1</formula>
    </cfRule>
  </conditionalFormatting>
  <dataValidations count="5">
    <dataValidation allowBlank="1" showInputMessage="1" showErrorMessage="1" imeMode="hiragana" sqref="AA6:AA65 B1:C65536 F7:K65 G6:K6"/>
    <dataValidation type="list" allowBlank="1" showInputMessage="1" showErrorMessage="1" imeMode="off" sqref="M6:O65">
      <formula1>"○"</formula1>
    </dataValidation>
    <dataValidation type="whole" allowBlank="1" showInputMessage="1" showErrorMessage="1" errorTitle="入力値が不正です" error="毛布は「0～1」枚で入力してください。" imeMode="off" sqref="Y6:Y65">
      <formula1>0</formula1>
      <formula2>1</formula2>
    </dataValidation>
    <dataValidation type="list" allowBlank="1" showInputMessage="1" showErrorMessage="1" imeMode="hiragana" sqref="L6:L65">
      <formula1>"要介護5,要介護4,要介護3,要介護2,要介護1,要支援2,要支援1"</formula1>
    </dataValidation>
    <dataValidation allowBlank="1" showInputMessage="1" showErrorMessage="1" imeMode="off" sqref="D6:D65"/>
  </dataValidations>
  <printOptions horizontalCentered="1"/>
  <pageMargins left="0.1968503937007874" right="0.1968503937007874" top="0.7874015748031497" bottom="0.27" header="0.7874015748031497" footer="0.23"/>
  <pageSetup fitToHeight="1" fitToWidth="1" horizontalDpi="600" verticalDpi="600" orientation="landscape" paperSize="8" scale="64" r:id="rId1"/>
  <headerFooter alignWithMargins="0">
    <oddHeader>&amp;R(　　　　)／(　　　　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アイアム</dc:creator>
  <cp:keywords/>
  <dc:description/>
  <cp:lastModifiedBy>chi-t05</cp:lastModifiedBy>
  <cp:lastPrinted>2016-10-19T13:31:27Z</cp:lastPrinted>
  <dcterms:created xsi:type="dcterms:W3CDTF">1997-01-08T22:48:59Z</dcterms:created>
  <dcterms:modified xsi:type="dcterms:W3CDTF">2016-10-19T13:31:31Z</dcterms:modified>
  <cp:category/>
  <cp:version/>
  <cp:contentType/>
  <cp:contentStatus/>
</cp:coreProperties>
</file>